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Лист1" sheetId="1" r:id="rId1"/>
    <sheet name="Таблица изменений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<sst xmlns="http://schemas.openxmlformats.org/spreadsheetml/2006/main" count="211" uniqueCount="75">
  <si>
    <t>Р</t>
  </si>
  <si>
    <t>П</t>
  </si>
  <si>
    <t>Наименование</t>
  </si>
  <si>
    <t>тыс. руб.</t>
  </si>
  <si>
    <t>Общегосударственные вопросы</t>
  </si>
  <si>
    <t>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</si>
  <si>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</si>
  <si>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</si>
  <si>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Другие общегосударственные вопросы</t>
  </si>
  <si>
    <t>Жилищно-коммунальное хозяйство</t>
  </si>
  <si>
    <t xml:space="preserve">Жилищное  хозяйство 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</si>
  <si>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</si>
  <si>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</si>
  <si>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</si>
  <si>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</si>
  <si>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</si>
  <si>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</si>
  <si>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</si>
  <si>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Культура</t>
  </si>
  <si>
    <t>Здравоохранение, физическая культура и спорт</t>
  </si>
  <si>
    <t>Физическая культура и спорт</t>
  </si>
  <si>
    <t>ВСЕГО</t>
  </si>
  <si>
    <t xml:space="preserve">   </t>
  </si>
  <si>
    <t>01</t>
  </si>
  <si>
    <t>00</t>
  </si>
  <si>
    <t>03</t>
  </si>
  <si>
    <t>04</t>
  </si>
  <si>
    <t>07</t>
  </si>
  <si>
    <t>08</t>
  </si>
  <si>
    <t>05</t>
  </si>
  <si>
    <t>09</t>
  </si>
  <si>
    <t>06</t>
  </si>
  <si>
    <t>Распределение расходов городского поселения город Конаково на 2009 год</t>
  </si>
  <si>
    <t>Обеспечение деятельности финансовых, налоговых и таможенных органов и органов надзора</t>
  </si>
  <si>
    <r>
      <t>Функционирование законодательных (представительных</t>
    </r>
    <r>
      <rPr>
        <b/>
        <sz val="11"/>
        <color indexed="8"/>
        <rFont val="Times New Roman"/>
        <family val="1"/>
      </rPr>
      <t>)</t>
    </r>
  </si>
  <si>
    <t xml:space="preserve">по разделам и подразделам функциональной классификации  </t>
  </si>
  <si>
    <t>02</t>
  </si>
  <si>
    <t>Коммунальное хозяйство</t>
  </si>
  <si>
    <t>Национальная экономика</t>
  </si>
  <si>
    <t>Транспорт</t>
  </si>
  <si>
    <t>расходов бюджетов Российской федерации</t>
  </si>
  <si>
    <t>10</t>
  </si>
  <si>
    <t>Социальная политика</t>
  </si>
  <si>
    <t>Пенсионное обеспечение</t>
  </si>
  <si>
    <t>к решению Совета депутатов города Конаково</t>
  </si>
  <si>
    <t>Национальная безопасность и правоохранительная деятельность</t>
  </si>
  <si>
    <t>Обеспечение пожарной безопасности</t>
  </si>
  <si>
    <t>Социальное обеспечение населения</t>
  </si>
  <si>
    <t>14</t>
  </si>
  <si>
    <t>Другие вопросы в области национальной безопасности и правоохранительной деятельности</t>
  </si>
  <si>
    <t>Изменения</t>
  </si>
  <si>
    <t>12</t>
  </si>
  <si>
    <t>Другие вопросы в области национальной экономики</t>
  </si>
  <si>
    <t>Утверждено от 28.01.2010г . № 189</t>
  </si>
  <si>
    <t xml:space="preserve">Утверждено от 26.02.10г . № </t>
  </si>
  <si>
    <t>11</t>
  </si>
  <si>
    <t>Субсудии бюджету субъекта Российской Федерации и муниципальных образований (межбюджетные субсидии)</t>
  </si>
  <si>
    <t>Межбюджетные трансферты</t>
  </si>
  <si>
    <t>1</t>
  </si>
  <si>
    <t>Приложение 8</t>
  </si>
  <si>
    <t>Массовый спорт</t>
  </si>
  <si>
    <t>Культура и кинематография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</si>
  <si>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</si>
  <si>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</si>
  <si>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r>
      <t>Функционирование законодательных (представительных</t>
    </r>
    <r>
      <rPr>
        <b/>
        <sz val="11"/>
        <color indexed="8"/>
        <rFont val="Times New Roman"/>
        <family val="1"/>
      </rPr>
      <t xml:space="preserve">) </t>
    </r>
    <r>
      <rPr>
        <sz val="11"/>
        <color indexed="8"/>
        <rFont val="Times New Roman"/>
        <family val="1"/>
      </rPr>
      <t>органов государственной власти и представительных</t>
    </r>
  </si>
  <si>
    <t>органов муниципальных образований</t>
  </si>
  <si>
    <t>Целевые и адресные программы</t>
  </si>
  <si>
    <t>Текущие расходы</t>
  </si>
  <si>
    <t>Всего           тыс.руб.</t>
  </si>
  <si>
    <t>в том числе</t>
  </si>
  <si>
    <t xml:space="preserve">Распределение бюджетных ассигнований городского поселения город Конаково </t>
  </si>
  <si>
    <t>по разделам и подразделам классификации расходов бюджета на 2012 год</t>
  </si>
  <si>
    <t>от 28.11.2011г. №438</t>
  </si>
  <si>
    <t>Приложение 6</t>
  </si>
  <si>
    <t>от 29.03.2012г. №468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</si>
</sst>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b/>
      <sz val="11"/>
      <name val="Arial Cyr"/>
      <family val="0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yr"/>
      <family val="0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24" borderId="10" xfId="0" applyFont="1" applyFill="1" applyBorder="1" applyAlignment="1">
      <alignment horizontal="right" vertical="top" wrapText="1"/>
    </xf>
    <xf numFmtId="0" fontId="1" fillId="24" borderId="10" xfId="0" applyFont="1" applyFill="1" applyBorder="1" applyAlignment="1">
      <alignment horizontal="right" vertical="top" wrapText="1"/>
    </xf>
    <xf numFmtId="0" fontId="6" fillId="24" borderId="10" xfId="0" applyFont="1" applyFill="1" applyBorder="1" applyAlignment="1">
      <alignment horizontal="left" vertical="top" wrapText="1" indent="13"/>
    </xf>
    <xf numFmtId="0" fontId="1" fillId="24" borderId="10" xfId="0" applyFont="1" applyFill="1" applyBorder="1" applyAlignment="1">
      <alignment horizontal="left" vertical="top" wrapText="1" indent="2"/>
    </xf>
    <xf numFmtId="0" fontId="9" fillId="24" borderId="10" xfId="0" applyFont="1" applyFill="1" applyBorder="1" applyAlignment="1">
      <alignment horizontal="right" vertical="top" wrapText="1"/>
    </xf>
    <xf numFmtId="0" fontId="10" fillId="24" borderId="10" xfId="0" applyFont="1" applyFill="1" applyBorder="1" applyAlignment="1">
      <alignment horizontal="right" vertical="top" wrapText="1"/>
    </xf>
    <xf numFmtId="0" fontId="8" fillId="24" borderId="10" xfId="0" applyFont="1" applyFill="1" applyBorder="1" applyAlignment="1">
      <alignment horizontal="right" vertical="top" wrapText="1"/>
    </xf>
    <xf numFmtId="0" fontId="3" fillId="24" borderId="10" xfId="0" applyFont="1" applyFill="1" applyBorder="1" applyAlignment="1">
      <alignment horizontal="right" vertical="top" wrapText="1"/>
    </xf>
    <xf numFmtId="0" fontId="11" fillId="24" borderId="10" xfId="0" applyFont="1" applyFill="1" applyBorder="1" applyAlignment="1">
      <alignment vertical="top" wrapText="1"/>
    </xf>
    <xf numFmtId="0" fontId="12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49" fontId="5" fillId="24" borderId="10" xfId="0" applyNumberFormat="1" applyFont="1" applyFill="1" applyBorder="1" applyAlignment="1">
      <alignment horizontal="center"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vertical="top" wrapText="1"/>
    </xf>
    <xf numFmtId="0" fontId="15" fillId="24" borderId="10" xfId="0" applyFont="1" applyFill="1" applyBorder="1" applyAlignment="1">
      <alignment vertical="top" wrapText="1"/>
    </xf>
    <xf numFmtId="0" fontId="6" fillId="24" borderId="12" xfId="0" applyFont="1" applyFill="1" applyBorder="1" applyAlignment="1">
      <alignment vertical="top" wrapText="1"/>
    </xf>
    <xf numFmtId="0" fontId="6" fillId="24" borderId="13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vertical="top" wrapText="1"/>
    </xf>
    <xf numFmtId="49" fontId="7" fillId="24" borderId="14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horizontal="right" vertical="top" wrapText="1"/>
    </xf>
    <xf numFmtId="0" fontId="15" fillId="24" borderId="13" xfId="0" applyFont="1" applyFill="1" applyBorder="1" applyAlignment="1">
      <alignment vertical="top" wrapText="1"/>
    </xf>
    <xf numFmtId="0" fontId="9" fillId="24" borderId="15" xfId="0" applyFont="1" applyFill="1" applyBorder="1" applyAlignment="1">
      <alignment horizontal="right" vertical="top" wrapText="1"/>
    </xf>
    <xf numFmtId="49" fontId="4" fillId="24" borderId="10" xfId="0" applyNumberFormat="1" applyFont="1" applyFill="1" applyBorder="1" applyAlignment="1">
      <alignment vertical="top" wrapText="1"/>
    </xf>
    <xf numFmtId="49" fontId="5" fillId="24" borderId="14" xfId="0" applyNumberFormat="1" applyFont="1" applyFill="1" applyBorder="1" applyAlignment="1">
      <alignment horizontal="center" vertical="top" wrapText="1"/>
    </xf>
    <xf numFmtId="0" fontId="15" fillId="24" borderId="12" xfId="0" applyFont="1" applyFill="1" applyBorder="1" applyAlignment="1">
      <alignment vertical="top" wrapText="1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5" fillId="24" borderId="12" xfId="0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horizontal="center" vertical="top" wrapText="1"/>
    </xf>
    <xf numFmtId="0" fontId="5" fillId="24" borderId="12" xfId="0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vertical="top" wrapText="1"/>
    </xf>
    <xf numFmtId="0" fontId="13" fillId="24" borderId="12" xfId="0" applyFont="1" applyFill="1" applyBorder="1" applyAlignment="1">
      <alignment vertical="top" wrapText="1"/>
    </xf>
    <xf numFmtId="0" fontId="12" fillId="24" borderId="12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9" fillId="24" borderId="10" xfId="0" applyNumberFormat="1" applyFont="1" applyFill="1" applyBorder="1" applyAlignment="1">
      <alignment horizontal="right" vertical="top" wrapText="1"/>
    </xf>
    <xf numFmtId="0" fontId="10" fillId="24" borderId="10" xfId="0" applyNumberFormat="1" applyFont="1" applyFill="1" applyBorder="1" applyAlignment="1">
      <alignment horizontal="right" vertical="top" wrapText="1"/>
    </xf>
    <xf numFmtId="0" fontId="9" fillId="24" borderId="15" xfId="0" applyNumberFormat="1" applyFont="1" applyFill="1" applyBorder="1" applyAlignment="1">
      <alignment horizontal="right" vertical="top" wrapText="1"/>
    </xf>
    <xf numFmtId="0" fontId="10" fillId="24" borderId="15" xfId="0" applyNumberFormat="1" applyFont="1" applyFill="1" applyBorder="1" applyAlignment="1">
      <alignment horizontal="right" vertical="top" wrapText="1"/>
    </xf>
    <xf numFmtId="0" fontId="8" fillId="24" borderId="10" xfId="0" applyNumberFormat="1" applyFont="1" applyFill="1" applyBorder="1" applyAlignment="1">
      <alignment horizontal="right" vertical="top" wrapText="1"/>
    </xf>
    <xf numFmtId="0" fontId="3" fillId="24" borderId="10" xfId="0" applyNumberFormat="1" applyFont="1" applyFill="1" applyBorder="1" applyAlignment="1">
      <alignment horizontal="right" vertical="top" wrapText="1"/>
    </xf>
    <xf numFmtId="0" fontId="10" fillId="24" borderId="10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0" fontId="2" fillId="24" borderId="10" xfId="0" applyFont="1" applyFill="1" applyBorder="1" applyAlignment="1">
      <alignment horizontal="right" vertical="top" wrapText="1"/>
    </xf>
    <xf numFmtId="49" fontId="17" fillId="0" borderId="0" xfId="0" applyNumberFormat="1" applyFont="1" applyAlignment="1">
      <alignment horizontal="center"/>
    </xf>
    <xf numFmtId="0" fontId="3" fillId="24" borderId="10" xfId="0" applyFont="1" applyFill="1" applyBorder="1" applyAlignment="1">
      <alignment horizontal="left" vertical="top" wrapText="1" indent="10"/>
    </xf>
    <xf numFmtId="0" fontId="10" fillId="24" borderId="10" xfId="0" applyFont="1" applyFill="1" applyBorder="1" applyAlignment="1">
      <alignment horizontal="right" vertical="top" wrapText="1"/>
    </xf>
    <xf numFmtId="0" fontId="5" fillId="24" borderId="16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9" xfId="0" applyFont="1" applyFill="1" applyBorder="1" applyAlignment="1">
      <alignment horizontal="center" vertical="top" wrapText="1"/>
    </xf>
    <xf numFmtId="0" fontId="5" fillId="24" borderId="20" xfId="0" applyFont="1" applyFill="1" applyBorder="1" applyAlignment="1">
      <alignment horizontal="center" vertical="top" wrapText="1"/>
    </xf>
    <xf numFmtId="49" fontId="16" fillId="0" borderId="0" xfId="0" applyNumberFormat="1" applyFont="1" applyAlignment="1">
      <alignment horizontal="center"/>
    </xf>
    <xf numFmtId="0" fontId="8" fillId="24" borderId="12" xfId="0" applyFont="1" applyFill="1" applyBorder="1" applyAlignment="1">
      <alignment horizontal="right" vertical="top" wrapText="1"/>
    </xf>
    <xf numFmtId="0" fontId="8" fillId="24" borderId="13" xfId="0" applyFont="1" applyFill="1" applyBorder="1" applyAlignment="1">
      <alignment horizontal="right" vertical="top" wrapText="1"/>
    </xf>
    <xf numFmtId="0" fontId="9" fillId="24" borderId="10" xfId="0" applyFont="1" applyFill="1" applyBorder="1" applyAlignment="1">
      <alignment horizontal="right" vertical="top" wrapText="1"/>
    </xf>
    <xf numFmtId="0" fontId="13" fillId="24" borderId="12" xfId="0" applyFont="1" applyFill="1" applyBorder="1" applyAlignment="1">
      <alignment horizontal="center" vertical="top" wrapText="1"/>
    </xf>
    <xf numFmtId="0" fontId="13" fillId="24" borderId="13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right" vertical="top" wrapText="1"/>
    </xf>
    <xf numFmtId="49" fontId="1" fillId="24" borderId="10" xfId="0" applyNumberFormat="1" applyFont="1" applyFill="1" applyBorder="1" applyAlignment="1">
      <alignment vertical="top" wrapText="1"/>
    </xf>
    <xf numFmtId="0" fontId="8" fillId="24" borderId="12" xfId="0" applyNumberFormat="1" applyFont="1" applyFill="1" applyBorder="1" applyAlignment="1">
      <alignment horizontal="right" vertical="top" wrapText="1"/>
    </xf>
    <xf numFmtId="0" fontId="8" fillId="24" borderId="13" xfId="0" applyNumberFormat="1" applyFont="1" applyFill="1" applyBorder="1" applyAlignment="1">
      <alignment horizontal="right" vertical="top" wrapText="1"/>
    </xf>
    <xf numFmtId="0" fontId="13" fillId="24" borderId="10" xfId="0" applyFont="1" applyFill="1" applyBorder="1" applyAlignment="1">
      <alignment vertical="top" wrapText="1"/>
    </xf>
    <xf numFmtId="0" fontId="9" fillId="24" borderId="10" xfId="0" applyNumberFormat="1" applyFont="1" applyFill="1" applyBorder="1" applyAlignment="1">
      <alignment horizontal="right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12" fillId="24" borderId="10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vertical="top" wrapText="1"/>
    </xf>
    <xf numFmtId="0" fontId="10" fillId="24" borderId="10" xfId="0" applyNumberFormat="1" applyFont="1" applyFill="1" applyBorder="1" applyAlignment="1">
      <alignment horizontal="right" vertical="top" wrapText="1"/>
    </xf>
    <xf numFmtId="0" fontId="3" fillId="24" borderId="10" xfId="0" applyNumberFormat="1" applyFont="1" applyFill="1" applyBorder="1" applyAlignment="1">
      <alignment horizontal="right" vertical="top" wrapText="1"/>
    </xf>
    <xf numFmtId="0" fontId="8" fillId="24" borderId="10" xfId="0" applyNumberFormat="1" applyFont="1" applyFill="1" applyBorder="1" applyAlignment="1">
      <alignment horizontal="right" vertical="top" wrapText="1"/>
    </xf>
    <xf numFmtId="0" fontId="11" fillId="24" borderId="10" xfId="0" applyFont="1" applyFill="1" applyBorder="1" applyAlignment="1">
      <alignment vertical="top" wrapText="1"/>
    </xf>
    <xf numFmtId="0" fontId="20" fillId="24" borderId="12" xfId="0" applyFont="1" applyFill="1" applyBorder="1" applyAlignment="1">
      <alignment horizontal="center" vertical="top" wrapText="1"/>
    </xf>
    <xf numFmtId="0" fontId="20" fillId="24" borderId="11" xfId="0" applyFont="1" applyFill="1" applyBorder="1" applyAlignment="1">
      <alignment horizontal="center" vertical="top" wrapText="1"/>
    </xf>
    <xf numFmtId="0" fontId="20" fillId="24" borderId="13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1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49" fontId="15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14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49" fontId="1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24" borderId="12" xfId="0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horizontal="center" vertical="top" wrapText="1"/>
    </xf>
    <xf numFmtId="0" fontId="5" fillId="24" borderId="2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0.12890625" style="0" customWidth="1"/>
    <col min="2" max="2" width="4.75390625" style="0" customWidth="1"/>
    <col min="3" max="3" width="4.25390625" style="0" customWidth="1"/>
    <col min="4" max="4" width="54.00390625" style="0" customWidth="1"/>
    <col min="5" max="6" width="12.125" style="0" customWidth="1"/>
    <col min="7" max="7" width="12.25390625" style="0" customWidth="1"/>
  </cols>
  <sheetData>
    <row r="1" spans="4:7" ht="15.75">
      <c r="D1" s="32"/>
      <c r="E1" s="88" t="s">
        <v>73</v>
      </c>
      <c r="F1" s="88"/>
      <c r="G1" s="88"/>
    </row>
    <row r="2" spans="4:7" ht="14.25">
      <c r="D2" s="89" t="s">
        <v>44</v>
      </c>
      <c r="E2" s="89"/>
      <c r="F2" s="89"/>
      <c r="G2" s="89"/>
    </row>
    <row r="3" spans="4:7" ht="15.75">
      <c r="D3" s="90" t="s">
        <v>74</v>
      </c>
      <c r="E3" s="90"/>
      <c r="F3" s="90"/>
      <c r="G3" s="90"/>
    </row>
    <row r="4" spans="4:7" ht="12.75">
      <c r="D4" s="32"/>
      <c r="E4" s="32"/>
      <c r="F4" s="32"/>
      <c r="G4" s="32"/>
    </row>
    <row r="5" spans="4:7" ht="15.75">
      <c r="D5" s="32"/>
      <c r="E5" s="88" t="s">
        <v>59</v>
      </c>
      <c r="F5" s="88"/>
      <c r="G5" s="88"/>
    </row>
    <row r="6" spans="4:7" ht="12.75" customHeight="1">
      <c r="D6" s="89" t="s">
        <v>44</v>
      </c>
      <c r="E6" s="89"/>
      <c r="F6" s="89"/>
      <c r="G6" s="89"/>
    </row>
    <row r="7" spans="4:7" ht="15.75">
      <c r="D7" s="90" t="s">
        <v>72</v>
      </c>
      <c r="E7" s="90"/>
      <c r="F7" s="90"/>
      <c r="G7" s="90"/>
    </row>
    <row r="8" ht="15.75">
      <c r="F8" s="1"/>
    </row>
    <row r="9" spans="2:7" ht="15">
      <c r="B9" s="93" t="s">
        <v>70</v>
      </c>
      <c r="C9" s="94"/>
      <c r="D9" s="94"/>
      <c r="E9" s="94"/>
      <c r="F9" s="94"/>
      <c r="G9" s="94"/>
    </row>
    <row r="10" spans="2:8" ht="15" customHeight="1">
      <c r="B10" s="61" t="s">
        <v>71</v>
      </c>
      <c r="C10" s="61"/>
      <c r="D10" s="61"/>
      <c r="E10" s="61"/>
      <c r="F10" s="61"/>
      <c r="G10" s="61"/>
      <c r="H10" s="51"/>
    </row>
    <row r="11" spans="2:7" ht="15">
      <c r="B11" s="91"/>
      <c r="C11" s="92"/>
      <c r="D11" s="92"/>
      <c r="E11" s="92"/>
      <c r="F11" s="92"/>
      <c r="G11" s="92"/>
    </row>
    <row r="12" spans="2:7" ht="12.75" customHeight="1">
      <c r="B12" s="82" t="s">
        <v>0</v>
      </c>
      <c r="C12" s="82" t="s">
        <v>1</v>
      </c>
      <c r="D12" s="85" t="s">
        <v>2</v>
      </c>
      <c r="E12" s="95" t="s">
        <v>68</v>
      </c>
      <c r="F12" s="98" t="s">
        <v>69</v>
      </c>
      <c r="G12" s="56"/>
    </row>
    <row r="13" spans="2:7" ht="12.75" customHeight="1">
      <c r="B13" s="83"/>
      <c r="C13" s="83"/>
      <c r="D13" s="86"/>
      <c r="E13" s="96"/>
      <c r="F13" s="57"/>
      <c r="G13" s="58"/>
    </row>
    <row r="14" spans="2:7" ht="12.75" customHeight="1">
      <c r="B14" s="83"/>
      <c r="C14" s="83"/>
      <c r="D14" s="86"/>
      <c r="E14" s="96"/>
      <c r="F14" s="59"/>
      <c r="G14" s="60"/>
    </row>
    <row r="15" spans="2:7" ht="40.5" customHeight="1">
      <c r="B15" s="84"/>
      <c r="C15" s="84"/>
      <c r="D15" s="87"/>
      <c r="E15" s="97"/>
      <c r="F15" s="43" t="s">
        <v>67</v>
      </c>
      <c r="G15" s="43" t="s">
        <v>66</v>
      </c>
    </row>
    <row r="16" spans="2:7" ht="15">
      <c r="B16" s="40">
        <v>1</v>
      </c>
      <c r="C16" s="41">
        <v>2</v>
      </c>
      <c r="D16" s="42">
        <v>3</v>
      </c>
      <c r="E16" s="40">
        <v>4</v>
      </c>
      <c r="F16" s="40">
        <v>5</v>
      </c>
      <c r="G16" s="40">
        <v>6</v>
      </c>
    </row>
    <row r="17" spans="2:7" ht="15.75">
      <c r="B17" s="17" t="s">
        <v>23</v>
      </c>
      <c r="C17" s="17" t="s">
        <v>24</v>
      </c>
      <c r="D17" s="21" t="s">
        <v>4</v>
      </c>
      <c r="E17" s="44">
        <f>F17+G17</f>
        <v>39928.55300000001</v>
      </c>
      <c r="F17" s="44">
        <f>F18+F20+F22+F24+F23</f>
        <v>32907.253000000004</v>
      </c>
      <c r="G17" s="44">
        <f>G18+G20+G22+G24+G23</f>
        <v>7021.3</v>
      </c>
    </row>
    <row r="18" spans="2:7" ht="28.5" customHeight="1">
      <c r="B18" s="76" t="s">
        <v>23</v>
      </c>
      <c r="C18" s="76" t="s">
        <v>25</v>
      </c>
      <c r="D18" s="22" t="s">
        <v>64</v>
      </c>
      <c r="E18" s="78">
        <f>F18+G18</f>
        <v>5117</v>
      </c>
      <c r="F18" s="78">
        <v>5117</v>
      </c>
      <c r="G18" s="78"/>
    </row>
    <row r="19" spans="2:7" ht="15.75" customHeight="1">
      <c r="B19" s="76"/>
      <c r="C19" s="76"/>
      <c r="D19" s="23" t="s">
        <v>65</v>
      </c>
      <c r="E19" s="78"/>
      <c r="F19" s="78"/>
      <c r="G19" s="78"/>
    </row>
    <row r="20" spans="2:7" ht="12.75" customHeight="1">
      <c r="B20" s="76" t="s">
        <v>23</v>
      </c>
      <c r="C20" s="76" t="s">
        <v>26</v>
      </c>
      <c r="D20" s="77" t="s">
        <v>6</v>
      </c>
      <c r="E20" s="78">
        <f>F20</f>
        <v>13337.093</v>
      </c>
      <c r="F20" s="78">
        <v>13337.093</v>
      </c>
      <c r="G20" s="78"/>
    </row>
    <row r="21" spans="2:7" ht="46.5" customHeight="1">
      <c r="B21" s="76"/>
      <c r="C21" s="76"/>
      <c r="D21" s="77"/>
      <c r="E21" s="78"/>
      <c r="F21" s="78"/>
      <c r="G21" s="78"/>
    </row>
    <row r="22" spans="2:7" ht="44.25" customHeight="1">
      <c r="B22" s="16" t="s">
        <v>23</v>
      </c>
      <c r="C22" s="16" t="s">
        <v>31</v>
      </c>
      <c r="D22" s="24" t="s">
        <v>63</v>
      </c>
      <c r="E22" s="45">
        <f>F22</f>
        <v>1613.9</v>
      </c>
      <c r="F22" s="45">
        <v>1613.9</v>
      </c>
      <c r="G22" s="45"/>
    </row>
    <row r="23" spans="2:7" ht="16.5" customHeight="1">
      <c r="B23" s="16" t="s">
        <v>23</v>
      </c>
      <c r="C23" s="16" t="s">
        <v>27</v>
      </c>
      <c r="D23" s="24" t="s">
        <v>7</v>
      </c>
      <c r="E23" s="45">
        <f>F23+G23</f>
        <v>1256.3</v>
      </c>
      <c r="F23" s="45">
        <v>1256.3</v>
      </c>
      <c r="G23" s="45"/>
    </row>
    <row r="24" spans="2:7" ht="15.75">
      <c r="B24" s="16" t="s">
        <v>23</v>
      </c>
      <c r="C24" s="16" t="s">
        <v>62</v>
      </c>
      <c r="D24" s="22" t="s">
        <v>8</v>
      </c>
      <c r="E24" s="45">
        <f>F24+G24</f>
        <v>18604.26</v>
      </c>
      <c r="F24" s="45">
        <v>11582.96</v>
      </c>
      <c r="G24" s="45">
        <v>7021.3</v>
      </c>
    </row>
    <row r="25" spans="2:7" s="32" customFormat="1" ht="28.5">
      <c r="B25" s="17" t="s">
        <v>25</v>
      </c>
      <c r="C25" s="30" t="s">
        <v>24</v>
      </c>
      <c r="D25" s="31" t="s">
        <v>45</v>
      </c>
      <c r="E25" s="46">
        <f>F25+G25</f>
        <v>899.792</v>
      </c>
      <c r="F25" s="44">
        <f>F26</f>
        <v>899.792</v>
      </c>
      <c r="G25" s="44"/>
    </row>
    <row r="26" spans="2:7" ht="15" customHeight="1">
      <c r="B26" s="16" t="s">
        <v>25</v>
      </c>
      <c r="C26" s="25" t="s">
        <v>41</v>
      </c>
      <c r="D26" s="22" t="s">
        <v>46</v>
      </c>
      <c r="E26" s="47">
        <f>F26</f>
        <v>899.792</v>
      </c>
      <c r="F26" s="45">
        <v>899.792</v>
      </c>
      <c r="G26" s="45"/>
    </row>
    <row r="27" spans="2:7" ht="30" hidden="1">
      <c r="B27" s="16" t="s">
        <v>25</v>
      </c>
      <c r="C27" s="25" t="s">
        <v>48</v>
      </c>
      <c r="D27" s="22" t="s">
        <v>49</v>
      </c>
      <c r="E27" s="47">
        <f>G27</f>
        <v>0</v>
      </c>
      <c r="F27" s="45">
        <v>0</v>
      </c>
      <c r="G27" s="45">
        <v>0</v>
      </c>
    </row>
    <row r="28" spans="2:7" s="32" customFormat="1" ht="15.75">
      <c r="B28" s="17" t="s">
        <v>26</v>
      </c>
      <c r="C28" s="30" t="s">
        <v>24</v>
      </c>
      <c r="D28" s="21" t="s">
        <v>38</v>
      </c>
      <c r="E28" s="46">
        <f>F28+G28</f>
        <v>3000</v>
      </c>
      <c r="F28" s="46">
        <f>F29</f>
        <v>3000</v>
      </c>
      <c r="G28" s="44"/>
    </row>
    <row r="29" spans="2:7" ht="15.75">
      <c r="B29" s="16" t="s">
        <v>26</v>
      </c>
      <c r="C29" s="25" t="s">
        <v>28</v>
      </c>
      <c r="D29" s="24" t="s">
        <v>39</v>
      </c>
      <c r="E29" s="47">
        <f>F29</f>
        <v>3000</v>
      </c>
      <c r="F29" s="45">
        <v>3000</v>
      </c>
      <c r="G29" s="45"/>
    </row>
    <row r="30" spans="2:7" ht="15.75" hidden="1">
      <c r="B30" s="16" t="s">
        <v>26</v>
      </c>
      <c r="C30" s="25" t="s">
        <v>51</v>
      </c>
      <c r="D30" s="23" t="s">
        <v>52</v>
      </c>
      <c r="E30" s="47">
        <f aca="true" t="shared" si="0" ref="E30:E35">F30+G30</f>
        <v>0</v>
      </c>
      <c r="F30" s="45">
        <v>0</v>
      </c>
      <c r="G30" s="45">
        <v>0</v>
      </c>
    </row>
    <row r="31" spans="2:7" ht="17.25" customHeight="1">
      <c r="B31" s="17" t="s">
        <v>29</v>
      </c>
      <c r="C31" s="17" t="s">
        <v>24</v>
      </c>
      <c r="D31" s="27" t="s">
        <v>9</v>
      </c>
      <c r="E31" s="44">
        <f t="shared" si="0"/>
        <v>177988.86500000002</v>
      </c>
      <c r="F31" s="44">
        <f>F32+F33+F34+F35</f>
        <v>99240.15400000001</v>
      </c>
      <c r="G31" s="44">
        <f>G32+G33+G34+G35</f>
        <v>78748.71100000001</v>
      </c>
    </row>
    <row r="32" spans="2:7" ht="15.75">
      <c r="B32" s="16" t="s">
        <v>29</v>
      </c>
      <c r="C32" s="16" t="s">
        <v>23</v>
      </c>
      <c r="D32" s="24" t="s">
        <v>10</v>
      </c>
      <c r="E32" s="45">
        <f t="shared" si="0"/>
        <v>3729.422</v>
      </c>
      <c r="F32" s="45">
        <v>3729.422</v>
      </c>
      <c r="G32" s="45"/>
    </row>
    <row r="33" spans="2:7" ht="15.75">
      <c r="B33" s="16" t="s">
        <v>29</v>
      </c>
      <c r="C33" s="16" t="s">
        <v>36</v>
      </c>
      <c r="D33" s="24" t="s">
        <v>37</v>
      </c>
      <c r="E33" s="45">
        <f t="shared" si="0"/>
        <v>48948</v>
      </c>
      <c r="F33" s="45">
        <v>3019</v>
      </c>
      <c r="G33" s="45">
        <v>45929</v>
      </c>
    </row>
    <row r="34" spans="2:7" ht="15.75">
      <c r="B34" s="16" t="s">
        <v>29</v>
      </c>
      <c r="C34" s="16" t="s">
        <v>25</v>
      </c>
      <c r="D34" s="24" t="s">
        <v>11</v>
      </c>
      <c r="E34" s="45">
        <f t="shared" si="0"/>
        <v>118275.64300000001</v>
      </c>
      <c r="F34" s="45">
        <v>85455.932</v>
      </c>
      <c r="G34" s="45">
        <v>32819.711</v>
      </c>
    </row>
    <row r="35" spans="2:7" ht="27.75" customHeight="1">
      <c r="B35" s="16" t="s">
        <v>29</v>
      </c>
      <c r="C35" s="16" t="s">
        <v>29</v>
      </c>
      <c r="D35" s="24" t="s">
        <v>12</v>
      </c>
      <c r="E35" s="45">
        <f t="shared" si="0"/>
        <v>7035.8</v>
      </c>
      <c r="F35" s="45">
        <v>7035.8</v>
      </c>
      <c r="G35" s="45"/>
    </row>
    <row r="36" spans="2:7" ht="15.75">
      <c r="B36" s="17" t="s">
        <v>31</v>
      </c>
      <c r="C36" s="17" t="s">
        <v>24</v>
      </c>
      <c r="D36" s="21" t="s">
        <v>13</v>
      </c>
      <c r="E36" s="48">
        <f>F36</f>
        <v>3285</v>
      </c>
      <c r="F36" s="48">
        <f>F37</f>
        <v>3285</v>
      </c>
      <c r="G36" s="48"/>
    </row>
    <row r="37" spans="2:7" ht="30">
      <c r="B37" s="16" t="s">
        <v>31</v>
      </c>
      <c r="C37" s="16" t="s">
        <v>25</v>
      </c>
      <c r="D37" s="24" t="s">
        <v>14</v>
      </c>
      <c r="E37" s="49">
        <f>F37</f>
        <v>3285</v>
      </c>
      <c r="F37" s="49">
        <v>3285</v>
      </c>
      <c r="G37" s="49"/>
    </row>
    <row r="38" spans="2:7" ht="15.75">
      <c r="B38" s="18" t="s">
        <v>27</v>
      </c>
      <c r="C38" s="17" t="s">
        <v>24</v>
      </c>
      <c r="D38" s="11" t="s">
        <v>15</v>
      </c>
      <c r="E38" s="48">
        <f>F38</f>
        <v>500</v>
      </c>
      <c r="F38" s="48">
        <f>F39</f>
        <v>500</v>
      </c>
      <c r="G38" s="44"/>
    </row>
    <row r="39" spans="2:7" ht="15.75">
      <c r="B39" s="19" t="s">
        <v>27</v>
      </c>
      <c r="C39" s="19" t="s">
        <v>27</v>
      </c>
      <c r="D39" s="12" t="s">
        <v>16</v>
      </c>
      <c r="E39" s="45">
        <f>F39</f>
        <v>500</v>
      </c>
      <c r="F39" s="45">
        <v>500</v>
      </c>
      <c r="G39" s="45"/>
    </row>
    <row r="40" spans="2:7" ht="12.75" customHeight="1">
      <c r="B40" s="75" t="s">
        <v>28</v>
      </c>
      <c r="C40" s="75" t="s">
        <v>24</v>
      </c>
      <c r="D40" s="81" t="s">
        <v>61</v>
      </c>
      <c r="E40" s="69">
        <f>F40</f>
        <v>13633.6</v>
      </c>
      <c r="F40" s="80">
        <f>F42</f>
        <v>13633.6</v>
      </c>
      <c r="G40" s="80"/>
    </row>
    <row r="41" spans="2:7" ht="5.25" customHeight="1">
      <c r="B41" s="75"/>
      <c r="C41" s="75"/>
      <c r="D41" s="81"/>
      <c r="E41" s="70"/>
      <c r="F41" s="80"/>
      <c r="G41" s="80"/>
    </row>
    <row r="42" spans="2:7" ht="12.75">
      <c r="B42" s="73" t="s">
        <v>28</v>
      </c>
      <c r="C42" s="73" t="s">
        <v>23</v>
      </c>
      <c r="D42" s="74" t="s">
        <v>18</v>
      </c>
      <c r="E42" s="79">
        <f>F42</f>
        <v>13633.6</v>
      </c>
      <c r="F42" s="79">
        <v>13633.6</v>
      </c>
      <c r="G42" s="79"/>
    </row>
    <row r="43" spans="2:7" ht="5.25" customHeight="1">
      <c r="B43" s="73"/>
      <c r="C43" s="73"/>
      <c r="D43" s="74"/>
      <c r="E43" s="79"/>
      <c r="F43" s="79"/>
      <c r="G43" s="79"/>
    </row>
    <row r="44" spans="2:7" ht="15.75" hidden="1">
      <c r="B44" s="19"/>
      <c r="C44" s="19"/>
      <c r="D44" s="13"/>
      <c r="E44" s="45"/>
      <c r="F44" s="45"/>
      <c r="G44" s="45"/>
    </row>
    <row r="45" spans="2:7" ht="15.75" hidden="1">
      <c r="B45" s="19"/>
      <c r="C45" s="19"/>
      <c r="D45" s="13"/>
      <c r="E45" s="50"/>
      <c r="F45" s="50"/>
      <c r="G45" s="50"/>
    </row>
    <row r="46" spans="2:7" ht="15.75">
      <c r="B46" s="29" t="s">
        <v>41</v>
      </c>
      <c r="C46" s="29" t="s">
        <v>24</v>
      </c>
      <c r="D46" s="11" t="s">
        <v>42</v>
      </c>
      <c r="E46" s="44">
        <f>F46+G46</f>
        <v>2641</v>
      </c>
      <c r="F46" s="44">
        <f>F47+F48</f>
        <v>1360</v>
      </c>
      <c r="G46" s="44">
        <f>G47+G48</f>
        <v>1281</v>
      </c>
    </row>
    <row r="47" spans="2:7" ht="15.75">
      <c r="B47" s="20" t="s">
        <v>41</v>
      </c>
      <c r="C47" s="20" t="s">
        <v>23</v>
      </c>
      <c r="D47" s="12" t="s">
        <v>43</v>
      </c>
      <c r="E47" s="45">
        <f>F47</f>
        <v>285</v>
      </c>
      <c r="F47" s="45">
        <v>285</v>
      </c>
      <c r="G47" s="45"/>
    </row>
    <row r="48" spans="2:7" ht="15" customHeight="1">
      <c r="B48" s="20" t="s">
        <v>41</v>
      </c>
      <c r="C48" s="20" t="s">
        <v>25</v>
      </c>
      <c r="D48" s="12" t="s">
        <v>47</v>
      </c>
      <c r="E48" s="45">
        <f>F48+G48</f>
        <v>2356</v>
      </c>
      <c r="F48" s="45">
        <v>1075</v>
      </c>
      <c r="G48" s="45">
        <v>1281</v>
      </c>
    </row>
    <row r="49" spans="2:7" s="32" customFormat="1" ht="15.75" hidden="1">
      <c r="B49" s="29" t="s">
        <v>55</v>
      </c>
      <c r="C49" s="29" t="s">
        <v>24</v>
      </c>
      <c r="D49" s="31" t="s">
        <v>57</v>
      </c>
      <c r="E49" s="44">
        <f>E50</f>
        <v>0</v>
      </c>
      <c r="F49" s="44">
        <f>F50</f>
        <v>0</v>
      </c>
      <c r="G49" s="44"/>
    </row>
    <row r="50" spans="2:7" ht="30" hidden="1">
      <c r="B50" s="20" t="s">
        <v>55</v>
      </c>
      <c r="C50" s="20" t="s">
        <v>36</v>
      </c>
      <c r="D50" s="22" t="s">
        <v>56</v>
      </c>
      <c r="E50" s="45">
        <f>F50</f>
        <v>0</v>
      </c>
      <c r="F50" s="45">
        <v>0</v>
      </c>
      <c r="G50" s="45"/>
    </row>
    <row r="51" spans="2:7" ht="15.75">
      <c r="B51" s="29" t="s">
        <v>55</v>
      </c>
      <c r="C51" s="29" t="s">
        <v>24</v>
      </c>
      <c r="D51" s="31" t="s">
        <v>20</v>
      </c>
      <c r="E51" s="44">
        <f>E52</f>
        <v>37678.156</v>
      </c>
      <c r="F51" s="44">
        <f>F52</f>
        <v>23206.4</v>
      </c>
      <c r="G51" s="44">
        <f>G52</f>
        <v>14471.756</v>
      </c>
    </row>
    <row r="52" spans="2:7" ht="15.75">
      <c r="B52" s="20" t="s">
        <v>55</v>
      </c>
      <c r="C52" s="20" t="s">
        <v>36</v>
      </c>
      <c r="D52" s="24" t="s">
        <v>60</v>
      </c>
      <c r="E52" s="45">
        <f>F52+G52</f>
        <v>37678.156</v>
      </c>
      <c r="F52" s="45">
        <v>23206.4</v>
      </c>
      <c r="G52" s="45">
        <v>14471.756</v>
      </c>
    </row>
    <row r="53" spans="2:7" ht="12.75">
      <c r="B53" s="68"/>
      <c r="C53" s="68"/>
      <c r="D53" s="71" t="s">
        <v>21</v>
      </c>
      <c r="E53" s="72">
        <f>F53+G53</f>
        <v>279554.966</v>
      </c>
      <c r="F53" s="72">
        <f>F17+F25+F28+F31+F36+F38+F40+F46+F51</f>
        <v>178032.19900000002</v>
      </c>
      <c r="G53" s="72">
        <f>G17+G25+G28+G31+G36+G38+G40+G46+G51</f>
        <v>101522.767</v>
      </c>
    </row>
    <row r="54" spans="2:7" ht="12.75">
      <c r="B54" s="68"/>
      <c r="C54" s="68"/>
      <c r="D54" s="71"/>
      <c r="E54" s="72"/>
      <c r="F54" s="72"/>
      <c r="G54" s="72"/>
    </row>
  </sheetData>
  <sheetProtection/>
  <mergeCells count="43">
    <mergeCell ref="E1:G1"/>
    <mergeCell ref="D2:G2"/>
    <mergeCell ref="D3:G3"/>
    <mergeCell ref="B10:G10"/>
    <mergeCell ref="C12:C15"/>
    <mergeCell ref="D12:D15"/>
    <mergeCell ref="B12:B15"/>
    <mergeCell ref="E5:G5"/>
    <mergeCell ref="D6:G6"/>
    <mergeCell ref="D7:G7"/>
    <mergeCell ref="B11:G11"/>
    <mergeCell ref="B9:G9"/>
    <mergeCell ref="E12:E15"/>
    <mergeCell ref="F12:G14"/>
    <mergeCell ref="D40:D41"/>
    <mergeCell ref="F53:F54"/>
    <mergeCell ref="G53:G54"/>
    <mergeCell ref="E20:E21"/>
    <mergeCell ref="F20:F21"/>
    <mergeCell ref="G18:G19"/>
    <mergeCell ref="G42:G43"/>
    <mergeCell ref="G20:G21"/>
    <mergeCell ref="E42:E43"/>
    <mergeCell ref="F40:F41"/>
    <mergeCell ref="G40:G41"/>
    <mergeCell ref="F42:F43"/>
    <mergeCell ref="F18:F19"/>
    <mergeCell ref="E18:E19"/>
    <mergeCell ref="B18:B19"/>
    <mergeCell ref="B20:B21"/>
    <mergeCell ref="C20:C21"/>
    <mergeCell ref="D20:D21"/>
    <mergeCell ref="C18:C19"/>
    <mergeCell ref="B53:B54"/>
    <mergeCell ref="E40:E41"/>
    <mergeCell ref="D53:D54"/>
    <mergeCell ref="E53:E54"/>
    <mergeCell ref="B42:B43"/>
    <mergeCell ref="C42:C43"/>
    <mergeCell ref="D42:D43"/>
    <mergeCell ref="B40:B41"/>
    <mergeCell ref="C40:C41"/>
    <mergeCell ref="C53:C54"/>
  </mergeCells>
  <printOptions/>
  <pageMargins left="0.7874015748031497" right="0" top="0.15748031496062992" bottom="0.5118110236220472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25">
      <selection activeCell="C34" sqref="C34"/>
    </sheetView>
  </sheetViews>
  <sheetFormatPr defaultColWidth="9.00390625" defaultRowHeight="12.75"/>
  <cols>
    <col min="1" max="1" width="4.75390625" style="0" customWidth="1"/>
    <col min="2" max="2" width="5.875" style="0" customWidth="1"/>
    <col min="3" max="3" width="33.125" style="0" customWidth="1"/>
    <col min="4" max="4" width="13.25390625" style="0" customWidth="1"/>
    <col min="5" max="6" width="12.875" style="0" customWidth="1"/>
  </cols>
  <sheetData>
    <row r="1" ht="15.75">
      <c r="E1" s="2" t="s">
        <v>22</v>
      </c>
    </row>
    <row r="2" spans="1:6" ht="15">
      <c r="A2" s="93" t="s">
        <v>32</v>
      </c>
      <c r="B2" s="94"/>
      <c r="C2" s="94"/>
      <c r="D2" s="94"/>
      <c r="E2" s="94"/>
      <c r="F2" s="94"/>
    </row>
    <row r="3" spans="1:7" ht="12.75">
      <c r="A3" s="61" t="s">
        <v>35</v>
      </c>
      <c r="B3" s="53"/>
      <c r="C3" s="53"/>
      <c r="D3" s="53"/>
      <c r="E3" s="53"/>
      <c r="F3" s="53"/>
      <c r="G3" s="53"/>
    </row>
    <row r="4" spans="1:7" ht="12.75">
      <c r="A4" s="53"/>
      <c r="B4" s="53"/>
      <c r="C4" s="53"/>
      <c r="D4" s="53"/>
      <c r="E4" s="53"/>
      <c r="F4" s="53"/>
      <c r="G4" s="53"/>
    </row>
    <row r="5" spans="1:6" ht="15">
      <c r="A5" s="91" t="s">
        <v>40</v>
      </c>
      <c r="B5" s="92"/>
      <c r="C5" s="92"/>
      <c r="D5" s="92"/>
      <c r="E5" s="92"/>
      <c r="F5" s="92"/>
    </row>
    <row r="6" spans="1:6" ht="38.25">
      <c r="A6" s="52" t="s">
        <v>0</v>
      </c>
      <c r="B6" s="52" t="s">
        <v>1</v>
      </c>
      <c r="C6" s="54" t="s">
        <v>2</v>
      </c>
      <c r="D6" s="34" t="s">
        <v>53</v>
      </c>
      <c r="E6" s="36" t="s">
        <v>50</v>
      </c>
      <c r="F6" s="95" t="s">
        <v>54</v>
      </c>
    </row>
    <row r="7" spans="1:6" ht="12.75">
      <c r="A7" s="52"/>
      <c r="B7" s="52"/>
      <c r="C7" s="54"/>
      <c r="D7" s="35" t="s">
        <v>3</v>
      </c>
      <c r="E7" s="15"/>
      <c r="F7" s="97"/>
    </row>
    <row r="8" spans="1:6" ht="15">
      <c r="A8" s="4">
        <v>1</v>
      </c>
      <c r="B8" s="3">
        <v>2</v>
      </c>
      <c r="C8" s="5">
        <v>3</v>
      </c>
      <c r="D8" s="6">
        <v>4</v>
      </c>
      <c r="E8" s="6">
        <v>5</v>
      </c>
      <c r="F8" s="6">
        <v>6</v>
      </c>
    </row>
    <row r="9" spans="1:6" ht="28.5">
      <c r="A9" s="17" t="s">
        <v>23</v>
      </c>
      <c r="B9" s="17" t="s">
        <v>24</v>
      </c>
      <c r="C9" s="21" t="s">
        <v>4</v>
      </c>
      <c r="D9" s="7">
        <f>D10+D12+D14+D15+D16</f>
        <v>32471</v>
      </c>
      <c r="E9" s="7">
        <f>E10+E12+E14+E15+E16</f>
        <v>299</v>
      </c>
      <c r="F9" s="7">
        <f>F10+F12+F14+F15+F16</f>
        <v>32770</v>
      </c>
    </row>
    <row r="10" spans="1:6" ht="45">
      <c r="A10" s="76" t="s">
        <v>23</v>
      </c>
      <c r="B10" s="76" t="s">
        <v>25</v>
      </c>
      <c r="C10" s="22" t="s">
        <v>34</v>
      </c>
      <c r="D10" s="55">
        <v>4726</v>
      </c>
      <c r="E10" s="55"/>
      <c r="F10" s="55">
        <v>4726</v>
      </c>
    </row>
    <row r="11" spans="1:6" ht="45" customHeight="1">
      <c r="A11" s="76"/>
      <c r="B11" s="76"/>
      <c r="C11" s="23" t="s">
        <v>5</v>
      </c>
      <c r="D11" s="55"/>
      <c r="E11" s="55"/>
      <c r="F11" s="55"/>
    </row>
    <row r="12" spans="1:6" ht="12.75">
      <c r="A12" s="76" t="s">
        <v>23</v>
      </c>
      <c r="B12" s="76" t="s">
        <v>26</v>
      </c>
      <c r="C12" s="77" t="s">
        <v>6</v>
      </c>
      <c r="D12" s="55">
        <v>10974</v>
      </c>
      <c r="E12" s="55">
        <v>218</v>
      </c>
      <c r="F12" s="55">
        <f>D12+E12</f>
        <v>11192</v>
      </c>
    </row>
    <row r="13" spans="1:6" ht="76.5" customHeight="1">
      <c r="A13" s="76"/>
      <c r="B13" s="76"/>
      <c r="C13" s="77"/>
      <c r="D13" s="55"/>
      <c r="E13" s="55"/>
      <c r="F13" s="55"/>
    </row>
    <row r="14" spans="1:6" ht="60">
      <c r="A14" s="16" t="s">
        <v>23</v>
      </c>
      <c r="B14" s="16" t="s">
        <v>31</v>
      </c>
      <c r="C14" s="24" t="s">
        <v>33</v>
      </c>
      <c r="D14" s="8">
        <v>1505</v>
      </c>
      <c r="E14" s="8"/>
      <c r="F14" s="8">
        <v>1505</v>
      </c>
    </row>
    <row r="15" spans="1:6" ht="30">
      <c r="A15" s="16" t="s">
        <v>23</v>
      </c>
      <c r="B15" s="16" t="s">
        <v>27</v>
      </c>
      <c r="C15" s="24" t="s">
        <v>7</v>
      </c>
      <c r="D15" s="8">
        <v>271</v>
      </c>
      <c r="E15" s="8">
        <v>81</v>
      </c>
      <c r="F15" s="8">
        <f>D15+E15</f>
        <v>352</v>
      </c>
    </row>
    <row r="16" spans="1:6" ht="30">
      <c r="A16" s="16" t="s">
        <v>23</v>
      </c>
      <c r="B16" s="16">
        <v>14</v>
      </c>
      <c r="C16" s="22" t="s">
        <v>8</v>
      </c>
      <c r="D16" s="8">
        <v>14995</v>
      </c>
      <c r="E16" s="8"/>
      <c r="F16" s="8">
        <v>14995</v>
      </c>
    </row>
    <row r="17" spans="1:6" s="32" customFormat="1" ht="42.75" customHeight="1">
      <c r="A17" s="17" t="s">
        <v>25</v>
      </c>
      <c r="B17" s="30" t="s">
        <v>24</v>
      </c>
      <c r="C17" s="31" t="s">
        <v>45</v>
      </c>
      <c r="D17" s="28">
        <f>D18+D19</f>
        <v>1855.22</v>
      </c>
      <c r="E17" s="28"/>
      <c r="F17" s="28">
        <f>F18+F19</f>
        <v>1855.22</v>
      </c>
    </row>
    <row r="18" spans="1:6" ht="30">
      <c r="A18" s="16" t="s">
        <v>25</v>
      </c>
      <c r="B18" s="25" t="s">
        <v>41</v>
      </c>
      <c r="C18" s="22" t="s">
        <v>46</v>
      </c>
      <c r="D18" s="26">
        <v>100</v>
      </c>
      <c r="E18" s="8"/>
      <c r="F18" s="26">
        <v>100</v>
      </c>
    </row>
    <row r="19" spans="1:6" ht="43.5" customHeight="1">
      <c r="A19" s="16" t="s">
        <v>25</v>
      </c>
      <c r="B19" s="25" t="s">
        <v>48</v>
      </c>
      <c r="C19" s="22" t="s">
        <v>49</v>
      </c>
      <c r="D19" s="26">
        <v>1755.22</v>
      </c>
      <c r="E19" s="8"/>
      <c r="F19" s="26">
        <v>1755.22</v>
      </c>
    </row>
    <row r="20" spans="1:6" ht="15.75">
      <c r="A20" s="16" t="s">
        <v>26</v>
      </c>
      <c r="B20" s="25" t="s">
        <v>24</v>
      </c>
      <c r="C20" s="21" t="s">
        <v>38</v>
      </c>
      <c r="D20" s="28">
        <f>D21+D22</f>
        <v>3020</v>
      </c>
      <c r="E20" s="7"/>
      <c r="F20" s="28">
        <f>F21+F22</f>
        <v>3020</v>
      </c>
    </row>
    <row r="21" spans="1:6" ht="15.75">
      <c r="A21" s="16" t="s">
        <v>26</v>
      </c>
      <c r="B21" s="25" t="s">
        <v>28</v>
      </c>
      <c r="C21" s="24" t="s">
        <v>39</v>
      </c>
      <c r="D21" s="26">
        <v>3000</v>
      </c>
      <c r="E21" s="8"/>
      <c r="F21" s="26">
        <v>3000</v>
      </c>
    </row>
    <row r="22" spans="1:6" ht="30">
      <c r="A22" s="16" t="s">
        <v>26</v>
      </c>
      <c r="B22" s="25" t="s">
        <v>51</v>
      </c>
      <c r="C22" s="24" t="s">
        <v>52</v>
      </c>
      <c r="D22" s="26">
        <v>20</v>
      </c>
      <c r="E22" s="8"/>
      <c r="F22" s="26">
        <v>20</v>
      </c>
    </row>
    <row r="23" spans="1:6" ht="28.5">
      <c r="A23" s="17" t="s">
        <v>29</v>
      </c>
      <c r="B23" s="17" t="s">
        <v>24</v>
      </c>
      <c r="C23" s="21" t="s">
        <v>9</v>
      </c>
      <c r="D23" s="7">
        <f>D24+D25+D26+D27</f>
        <v>97368</v>
      </c>
      <c r="E23" s="7">
        <f>E24+E25+E26+E27</f>
        <v>1000</v>
      </c>
      <c r="F23" s="7">
        <f>F24+F25+F26+F27</f>
        <v>98368</v>
      </c>
    </row>
    <row r="24" spans="1:6" ht="15.75">
      <c r="A24" s="16" t="s">
        <v>29</v>
      </c>
      <c r="B24" s="16" t="s">
        <v>23</v>
      </c>
      <c r="C24" s="24" t="s">
        <v>10</v>
      </c>
      <c r="D24" s="8">
        <v>3515</v>
      </c>
      <c r="E24" s="8"/>
      <c r="F24" s="8">
        <v>3515</v>
      </c>
    </row>
    <row r="25" spans="1:6" ht="15.75">
      <c r="A25" s="16" t="s">
        <v>29</v>
      </c>
      <c r="B25" s="16" t="s">
        <v>36</v>
      </c>
      <c r="C25" s="24" t="s">
        <v>37</v>
      </c>
      <c r="D25" s="8">
        <v>5300</v>
      </c>
      <c r="E25" s="8"/>
      <c r="F25" s="8">
        <v>5300</v>
      </c>
    </row>
    <row r="26" spans="1:6" ht="15.75">
      <c r="A26" s="16" t="s">
        <v>29</v>
      </c>
      <c r="B26" s="16" t="s">
        <v>25</v>
      </c>
      <c r="C26" s="24" t="s">
        <v>11</v>
      </c>
      <c r="D26" s="8">
        <v>84420</v>
      </c>
      <c r="E26" s="8">
        <v>1000</v>
      </c>
      <c r="F26" s="8">
        <f>D26+E26</f>
        <v>85420</v>
      </c>
    </row>
    <row r="27" spans="1:6" ht="30" customHeight="1">
      <c r="A27" s="16" t="s">
        <v>29</v>
      </c>
      <c r="B27" s="16" t="s">
        <v>29</v>
      </c>
      <c r="C27" s="24" t="s">
        <v>12</v>
      </c>
      <c r="D27" s="8">
        <v>4133</v>
      </c>
      <c r="E27" s="8"/>
      <c r="F27" s="8">
        <v>4133</v>
      </c>
    </row>
    <row r="28" spans="1:6" ht="16.5" customHeight="1">
      <c r="A28" s="17" t="s">
        <v>31</v>
      </c>
      <c r="B28" s="17" t="s">
        <v>24</v>
      </c>
      <c r="C28" s="21" t="s">
        <v>13</v>
      </c>
      <c r="D28" s="9">
        <f>D29</f>
        <v>3022</v>
      </c>
      <c r="E28" s="9"/>
      <c r="F28" s="9">
        <f>F29</f>
        <v>3022</v>
      </c>
    </row>
    <row r="29" spans="1:6" ht="45">
      <c r="A29" s="16" t="s">
        <v>31</v>
      </c>
      <c r="B29" s="16" t="s">
        <v>25</v>
      </c>
      <c r="C29" s="24" t="s">
        <v>14</v>
      </c>
      <c r="D29" s="10">
        <v>3022</v>
      </c>
      <c r="E29" s="10"/>
      <c r="F29" s="10">
        <v>3022</v>
      </c>
    </row>
    <row r="30" spans="1:6" ht="15.75">
      <c r="A30" s="18" t="s">
        <v>27</v>
      </c>
      <c r="B30" s="17" t="s">
        <v>24</v>
      </c>
      <c r="C30" s="11" t="s">
        <v>15</v>
      </c>
      <c r="D30" s="9">
        <f>D31</f>
        <v>400</v>
      </c>
      <c r="E30" s="9"/>
      <c r="F30" s="9">
        <f>F31</f>
        <v>400</v>
      </c>
    </row>
    <row r="31" spans="1:6" ht="30">
      <c r="A31" s="19" t="s">
        <v>27</v>
      </c>
      <c r="B31" s="19" t="s">
        <v>27</v>
      </c>
      <c r="C31" s="39" t="s">
        <v>16</v>
      </c>
      <c r="D31" s="8">
        <v>400</v>
      </c>
      <c r="E31" s="8"/>
      <c r="F31" s="8">
        <v>400</v>
      </c>
    </row>
    <row r="32" spans="1:6" ht="12.75" customHeight="1" hidden="1">
      <c r="A32" s="75" t="s">
        <v>28</v>
      </c>
      <c r="B32" s="75" t="s">
        <v>24</v>
      </c>
      <c r="C32" s="37"/>
      <c r="D32" s="62">
        <f>D34</f>
        <v>13432</v>
      </c>
      <c r="E32" s="67"/>
      <c r="F32" s="62">
        <f>F34</f>
        <v>13432</v>
      </c>
    </row>
    <row r="33" spans="1:6" ht="33.75" customHeight="1">
      <c r="A33" s="75"/>
      <c r="B33" s="75"/>
      <c r="C33" s="11" t="s">
        <v>17</v>
      </c>
      <c r="D33" s="63"/>
      <c r="E33" s="67"/>
      <c r="F33" s="63"/>
    </row>
    <row r="34" spans="1:6" ht="15.75">
      <c r="A34" s="19" t="s">
        <v>28</v>
      </c>
      <c r="B34" s="19" t="s">
        <v>23</v>
      </c>
      <c r="C34" s="12" t="s">
        <v>18</v>
      </c>
      <c r="D34" s="10">
        <v>13432</v>
      </c>
      <c r="E34" s="10"/>
      <c r="F34" s="10">
        <v>13432</v>
      </c>
    </row>
    <row r="35" spans="1:6" ht="29.25" customHeight="1">
      <c r="A35" s="17" t="s">
        <v>30</v>
      </c>
      <c r="B35" s="17" t="s">
        <v>24</v>
      </c>
      <c r="C35" s="11" t="s">
        <v>19</v>
      </c>
      <c r="D35" s="7">
        <f>D36</f>
        <v>64327</v>
      </c>
      <c r="E35" s="7">
        <f>E36</f>
        <v>2500</v>
      </c>
      <c r="F35" s="7">
        <f>F36</f>
        <v>66827</v>
      </c>
    </row>
    <row r="36" spans="1:6" ht="15" customHeight="1">
      <c r="A36" s="16" t="s">
        <v>30</v>
      </c>
      <c r="B36" s="16" t="s">
        <v>28</v>
      </c>
      <c r="C36" s="12" t="s">
        <v>20</v>
      </c>
      <c r="D36" s="8">
        <v>64327</v>
      </c>
      <c r="E36" s="8">
        <v>2500</v>
      </c>
      <c r="F36" s="8">
        <f>D36+E36</f>
        <v>66827</v>
      </c>
    </row>
    <row r="37" spans="1:6" ht="15.75" customHeight="1" hidden="1">
      <c r="A37" s="19"/>
      <c r="B37" s="19"/>
      <c r="C37" s="13"/>
      <c r="D37" s="8"/>
      <c r="E37" s="8"/>
      <c r="F37" s="8"/>
    </row>
    <row r="38" spans="1:6" ht="15.75" customHeight="1" hidden="1">
      <c r="A38" s="19"/>
      <c r="B38" s="19"/>
      <c r="C38" s="11" t="s">
        <v>42</v>
      </c>
      <c r="D38" s="14"/>
      <c r="E38" s="14"/>
      <c r="F38" s="14"/>
    </row>
    <row r="39" spans="1:6" s="32" customFormat="1" ht="15.75">
      <c r="A39" s="29" t="s">
        <v>41</v>
      </c>
      <c r="B39" s="29" t="s">
        <v>24</v>
      </c>
      <c r="C39" s="11" t="s">
        <v>42</v>
      </c>
      <c r="D39" s="7">
        <f>D40+D41</f>
        <v>1603</v>
      </c>
      <c r="E39" s="7"/>
      <c r="F39" s="7">
        <f>F40+F41</f>
        <v>1603</v>
      </c>
    </row>
    <row r="40" spans="1:6" ht="15.75">
      <c r="A40" s="20" t="s">
        <v>41</v>
      </c>
      <c r="B40" s="20" t="s">
        <v>23</v>
      </c>
      <c r="C40" s="12" t="s">
        <v>43</v>
      </c>
      <c r="D40" s="8">
        <v>110</v>
      </c>
      <c r="E40" s="8"/>
      <c r="F40" s="8">
        <v>110</v>
      </c>
    </row>
    <row r="41" spans="1:6" s="33" customFormat="1" ht="27.75" customHeight="1">
      <c r="A41" s="20" t="s">
        <v>41</v>
      </c>
      <c r="B41" s="20" t="s">
        <v>25</v>
      </c>
      <c r="C41" s="22" t="s">
        <v>47</v>
      </c>
      <c r="D41" s="8">
        <v>1493</v>
      </c>
      <c r="E41" s="8"/>
      <c r="F41" s="8">
        <v>1493</v>
      </c>
    </row>
    <row r="42" spans="1:6" s="32" customFormat="1" ht="15.75" hidden="1">
      <c r="A42" s="29" t="s">
        <v>55</v>
      </c>
      <c r="B42" s="29" t="s">
        <v>24</v>
      </c>
      <c r="C42" s="31"/>
      <c r="D42" s="7">
        <f>E42</f>
        <v>0</v>
      </c>
      <c r="E42" s="7">
        <f>E44</f>
        <v>0</v>
      </c>
      <c r="F42" s="7"/>
    </row>
    <row r="43" spans="1:6" s="32" customFormat="1" ht="60" hidden="1">
      <c r="A43" s="29" t="s">
        <v>58</v>
      </c>
      <c r="B43" s="29"/>
      <c r="C43" s="22" t="s">
        <v>56</v>
      </c>
      <c r="D43" s="7"/>
      <c r="E43" s="7"/>
      <c r="F43" s="7"/>
    </row>
    <row r="44" spans="1:6" s="33" customFormat="1" ht="15.75" customHeight="1" hidden="1">
      <c r="A44" s="20" t="s">
        <v>55</v>
      </c>
      <c r="B44" s="20" t="s">
        <v>36</v>
      </c>
      <c r="C44" s="38" t="s">
        <v>21</v>
      </c>
      <c r="D44" s="8">
        <f>E44</f>
        <v>0</v>
      </c>
      <c r="E44" s="8">
        <v>0</v>
      </c>
      <c r="F44" s="8"/>
    </row>
    <row r="45" spans="1:6" ht="12.75" customHeight="1">
      <c r="A45" s="68"/>
      <c r="B45" s="68"/>
      <c r="C45" s="65" t="s">
        <v>21</v>
      </c>
      <c r="D45" s="64">
        <f>D9+D17+D23+D28+D30+D32+D35+D20+D39+D44</f>
        <v>217498.22</v>
      </c>
      <c r="E45" s="64">
        <f>E9+E17+E23+E28+E30+E32+E35+E20+E39+E44</f>
        <v>3799</v>
      </c>
      <c r="F45" s="64">
        <f>F9+F17+F23+F28+F30+F32+F35+F20+F39+F44</f>
        <v>221297.22</v>
      </c>
    </row>
    <row r="46" spans="1:6" ht="12.75" customHeight="1">
      <c r="A46" s="68"/>
      <c r="B46" s="68"/>
      <c r="C46" s="66"/>
      <c r="D46" s="64"/>
      <c r="E46" s="64"/>
      <c r="F46" s="64"/>
    </row>
  </sheetData>
  <sheetProtection/>
  <mergeCells count="29">
    <mergeCell ref="F10:F11"/>
    <mergeCell ref="A10:A11"/>
    <mergeCell ref="F12:F13"/>
    <mergeCell ref="E10:E11"/>
    <mergeCell ref="B10:B11"/>
    <mergeCell ref="D10:D11"/>
    <mergeCell ref="C12:C13"/>
    <mergeCell ref="D12:D13"/>
    <mergeCell ref="E12:E13"/>
    <mergeCell ref="A12:A13"/>
    <mergeCell ref="A6:A7"/>
    <mergeCell ref="A2:F2"/>
    <mergeCell ref="A3:G4"/>
    <mergeCell ref="A5:F5"/>
    <mergeCell ref="F6:F7"/>
    <mergeCell ref="B6:B7"/>
    <mergeCell ref="C6:C7"/>
    <mergeCell ref="B12:B13"/>
    <mergeCell ref="E45:E46"/>
    <mergeCell ref="E32:E33"/>
    <mergeCell ref="A32:A33"/>
    <mergeCell ref="B32:B33"/>
    <mergeCell ref="D32:D33"/>
    <mergeCell ref="F32:F33"/>
    <mergeCell ref="F45:F46"/>
    <mergeCell ref="A45:A46"/>
    <mergeCell ref="B45:B46"/>
    <mergeCell ref="D45:D46"/>
    <mergeCell ref="C45:C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Совет депутатов</cp:lastModifiedBy>
  <cp:lastPrinted>2012-04-02T04:08:54Z</cp:lastPrinted>
  <dcterms:created xsi:type="dcterms:W3CDTF">2008-01-11T06:25:37Z</dcterms:created>
  <dcterms:modified xsi:type="dcterms:W3CDTF">2012-04-02T04:08:56Z</dcterms:modified>
  <cp:category/>
  <cp:version/>
  <cp:contentType/>
  <cp:contentStatus/>
</cp:coreProperties>
</file>