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65146" windowWidth="9390" windowHeight="11580" activeTab="0"/>
  </bookViews>
  <sheets>
    <sheet name="Лист1" sheetId="1" r:id="rId1"/>
    <sheet name="Таблица изменений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<sst xmlns="http://schemas.openxmlformats.org/spreadsheetml/2006/main" count="204" uniqueCount="75">
  <si>
    <t>Р</t>
  </si>
  <si>
    <t>П</t>
  </si>
  <si>
    <t>Наименование</t>
  </si>
  <si>
    <t>тыс. руб.</t>
  </si>
  <si>
    <t>Общегосударственные вопросы</t>
  </si>
  <si>
    <t>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</si>
  <si>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</si>
  <si>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</si>
  <si>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Другие общегосударственные вопросы</t>
  </si>
  <si>
    <t>Жилищно-коммунальное хозяйство</t>
  </si>
  <si>
    <t xml:space="preserve">Жилищное  хозяйство 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</si>
  <si>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</si>
  <si>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</si>
  <si>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</si>
  <si>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</si>
  <si>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</si>
  <si>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</si>
  <si>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</si>
  <si>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>Культура</t>
  </si>
  <si>
    <t>Здравоохранение, физическая культура и спорт</t>
  </si>
  <si>
    <t>Физическая культура и спорт</t>
  </si>
  <si>
    <t>ВСЕГО</t>
  </si>
  <si>
    <t xml:space="preserve">   </t>
  </si>
  <si>
    <t>01</t>
  </si>
  <si>
    <t>00</t>
  </si>
  <si>
    <t>03</t>
  </si>
  <si>
    <t>04</t>
  </si>
  <si>
    <t>07</t>
  </si>
  <si>
    <t>08</t>
  </si>
  <si>
    <t>05</t>
  </si>
  <si>
    <t>09</t>
  </si>
  <si>
    <t>06</t>
  </si>
  <si>
    <t>Распределение расходов городского поселения город Конаково на 2009 год</t>
  </si>
  <si>
    <t>Обеспечение деятельности финансовых, налоговых и таможенных органов и органов надзора</t>
  </si>
  <si>
    <r>
      <t>Функционирование законодательных (представительных</t>
    </r>
    <r>
      <rPr>
        <b/>
        <sz val="11"/>
        <color indexed="8"/>
        <rFont val="Times New Roman"/>
        <family val="1"/>
      </rPr>
      <t>)</t>
    </r>
  </si>
  <si>
    <t xml:space="preserve">по разделам и подразделам функциональной классификации  </t>
  </si>
  <si>
    <t>02</t>
  </si>
  <si>
    <t>Коммунальное хозяйство</t>
  </si>
  <si>
    <t>Национальная экономика</t>
  </si>
  <si>
    <t>Транспорт</t>
  </si>
  <si>
    <t>расходов бюджетов Российской федерации</t>
  </si>
  <si>
    <t>10</t>
  </si>
  <si>
    <t>Социальная политика</t>
  </si>
  <si>
    <t>Пенсионное обеспечение</t>
  </si>
  <si>
    <t>Национальная безопасность и правоохранительная деятельность</t>
  </si>
  <si>
    <t>Обеспечение пожарной безопасности</t>
  </si>
  <si>
    <t>Социальное обеспечение населения</t>
  </si>
  <si>
    <t>14</t>
  </si>
  <si>
    <t>Другие вопросы в области национальной безопасности и правоохранительной деятельности</t>
  </si>
  <si>
    <t>Изменения</t>
  </si>
  <si>
    <t>12</t>
  </si>
  <si>
    <t>Другие вопросы в области национальной экономики</t>
  </si>
  <si>
    <t>Утверждено от 28.01.2010г . № 189</t>
  </si>
  <si>
    <t xml:space="preserve">Утверждено от 26.02.10г . № </t>
  </si>
  <si>
    <t>11</t>
  </si>
  <si>
    <t>Субсудии бюджету субъекта Российской Федерации и муниципальных образований (межбюджетные субсидии)</t>
  </si>
  <si>
    <t>1</t>
  </si>
  <si>
    <t>Распределение расходов городского поселения город Конаково на 2011 год</t>
  </si>
  <si>
    <t>Массовый спорт</t>
  </si>
  <si>
    <t>Культура и кинематография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</si>
  <si>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</si>
  <si>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</si>
  <si>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органов муниципальных образований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</si>
  <si>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</si>
  <si>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</si>
  <si>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в том числе</t>
  </si>
  <si>
    <t>Текущие расходы</t>
  </si>
  <si>
    <t>Целевые и адресные программы</t>
  </si>
  <si>
    <t>Защита населения и территории от чрезвычайных ситуаций природного и техногенного характера,гражданская оборона</t>
  </si>
  <si>
    <r>
      <t>Функционирование законодательных (представительных</t>
    </r>
    <r>
      <rPr>
        <b/>
        <sz val="11"/>
        <rFont val="Times New Roman"/>
        <family val="1"/>
      </rPr>
      <t xml:space="preserve">) </t>
    </r>
    <r>
      <rPr>
        <sz val="11"/>
        <rFont val="Times New Roman"/>
        <family val="1"/>
      </rPr>
      <t>органов государственной власти и представительных</t>
    </r>
  </si>
  <si>
    <t>Утверждено Решением "О бюджете гороского поселения город Конаково на 2011 год"</t>
  </si>
  <si>
    <t>Кассовое исполнение</t>
  </si>
  <si>
    <t>Приложение 3</t>
  </si>
  <si>
    <t>к решению Совета депутатов города Конаково</t>
  </si>
  <si>
    <t>от 27.06.2012г. № 510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</si>
</sst>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42">
    <font>
      <sz val="10"/>
      <name val="Arial Cyr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63"/>
      <name val="Times New Roman"/>
      <family val="1"/>
    </font>
    <font>
      <b/>
      <sz val="11"/>
      <name val="Arial Cyr"/>
      <family val="0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2" fillId="24" borderId="10" xfId="0" applyFont="1" applyFill="1" applyBorder="1" applyAlignment="1">
      <alignment horizontal="right" vertical="top" wrapText="1"/>
    </xf>
    <xf numFmtId="0" fontId="1" fillId="24" borderId="10" xfId="0" applyFont="1" applyFill="1" applyBorder="1" applyAlignment="1">
      <alignment horizontal="right" vertical="top" wrapText="1"/>
    </xf>
    <xf numFmtId="0" fontId="6" fillId="24" borderId="10" xfId="0" applyFont="1" applyFill="1" applyBorder="1" applyAlignment="1">
      <alignment horizontal="left" vertical="top" wrapText="1" indent="13"/>
    </xf>
    <xf numFmtId="0" fontId="1" fillId="24" borderId="10" xfId="0" applyFont="1" applyFill="1" applyBorder="1" applyAlignment="1">
      <alignment horizontal="left" vertical="top" wrapText="1" indent="2"/>
    </xf>
    <xf numFmtId="0" fontId="9" fillId="24" borderId="10" xfId="0" applyFont="1" applyFill="1" applyBorder="1" applyAlignment="1">
      <alignment horizontal="right" vertical="top" wrapText="1"/>
    </xf>
    <xf numFmtId="0" fontId="10" fillId="24" borderId="10" xfId="0" applyFont="1" applyFill="1" applyBorder="1" applyAlignment="1">
      <alignment horizontal="right" vertical="top" wrapText="1"/>
    </xf>
    <xf numFmtId="0" fontId="8" fillId="24" borderId="10" xfId="0" applyFont="1" applyFill="1" applyBorder="1" applyAlignment="1">
      <alignment horizontal="right" vertical="top" wrapText="1"/>
    </xf>
    <xf numFmtId="0" fontId="3" fillId="24" borderId="10" xfId="0" applyFont="1" applyFill="1" applyBorder="1" applyAlignment="1">
      <alignment horizontal="right" vertical="top" wrapText="1"/>
    </xf>
    <xf numFmtId="0" fontId="11" fillId="24" borderId="10" xfId="0" applyFont="1" applyFill="1" applyBorder="1" applyAlignment="1">
      <alignment vertical="top" wrapText="1"/>
    </xf>
    <xf numFmtId="0" fontId="12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vertical="top" wrapText="1"/>
    </xf>
    <xf numFmtId="0" fontId="10" fillId="24" borderId="10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49" fontId="7" fillId="24" borderId="10" xfId="0" applyNumberFormat="1" applyFont="1" applyFill="1" applyBorder="1" applyAlignment="1">
      <alignment horizontal="center" vertical="top" wrapText="1"/>
    </xf>
    <xf numFmtId="49" fontId="5" fillId="24" borderId="10" xfId="0" applyNumberFormat="1" applyFont="1" applyFill="1" applyBorder="1" applyAlignment="1">
      <alignment horizontal="center" vertical="top" wrapText="1"/>
    </xf>
    <xf numFmtId="49" fontId="4" fillId="24" borderId="10" xfId="0" applyNumberFormat="1" applyFont="1" applyFill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vertical="top" wrapText="1"/>
    </xf>
    <xf numFmtId="0" fontId="15" fillId="24" borderId="10" xfId="0" applyFont="1" applyFill="1" applyBorder="1" applyAlignment="1">
      <alignment vertical="top" wrapText="1"/>
    </xf>
    <xf numFmtId="0" fontId="6" fillId="24" borderId="12" xfId="0" applyFont="1" applyFill="1" applyBorder="1" applyAlignment="1">
      <alignment vertical="top" wrapText="1"/>
    </xf>
    <xf numFmtId="0" fontId="6" fillId="24" borderId="13" xfId="0" applyFont="1" applyFill="1" applyBorder="1" applyAlignment="1">
      <alignment vertical="top" wrapText="1"/>
    </xf>
    <xf numFmtId="0" fontId="6" fillId="24" borderId="10" xfId="0" applyFont="1" applyFill="1" applyBorder="1" applyAlignment="1">
      <alignment vertical="top" wrapText="1"/>
    </xf>
    <xf numFmtId="49" fontId="7" fillId="24" borderId="14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horizontal="right" vertical="top" wrapText="1"/>
    </xf>
    <xf numFmtId="0" fontId="9" fillId="24" borderId="15" xfId="0" applyFont="1" applyFill="1" applyBorder="1" applyAlignment="1">
      <alignment horizontal="right" vertical="top" wrapText="1"/>
    </xf>
    <xf numFmtId="49" fontId="4" fillId="24" borderId="10" xfId="0" applyNumberFormat="1" applyFont="1" applyFill="1" applyBorder="1" applyAlignment="1">
      <alignment vertical="top" wrapText="1"/>
    </xf>
    <xf numFmtId="49" fontId="5" fillId="24" borderId="14" xfId="0" applyNumberFormat="1" applyFont="1" applyFill="1" applyBorder="1" applyAlignment="1">
      <alignment horizontal="center" vertical="top" wrapText="1"/>
    </xf>
    <xf numFmtId="0" fontId="15" fillId="24" borderId="12" xfId="0" applyFont="1" applyFill="1" applyBorder="1" applyAlignment="1">
      <alignment vertical="top" wrapText="1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5" fillId="24" borderId="12" xfId="0" applyFont="1" applyFill="1" applyBorder="1" applyAlignment="1">
      <alignment horizontal="center" vertical="top" wrapText="1"/>
    </xf>
    <xf numFmtId="0" fontId="5" fillId="24" borderId="11" xfId="0" applyFont="1" applyFill="1" applyBorder="1" applyAlignment="1">
      <alignment horizontal="center" vertical="top" wrapText="1"/>
    </xf>
    <xf numFmtId="0" fontId="5" fillId="24" borderId="12" xfId="0" applyFont="1" applyFill="1" applyBorder="1" applyAlignment="1">
      <alignment horizontal="center" vertical="center" wrapText="1"/>
    </xf>
    <xf numFmtId="0" fontId="11" fillId="24" borderId="13" xfId="0" applyFont="1" applyFill="1" applyBorder="1" applyAlignment="1">
      <alignment vertical="top" wrapText="1"/>
    </xf>
    <xf numFmtId="0" fontId="13" fillId="24" borderId="12" xfId="0" applyFont="1" applyFill="1" applyBorder="1" applyAlignment="1">
      <alignment vertical="top" wrapText="1"/>
    </xf>
    <xf numFmtId="0" fontId="12" fillId="24" borderId="12" xfId="0" applyFont="1" applyFill="1" applyBorder="1" applyAlignment="1">
      <alignment vertical="top" wrapText="1"/>
    </xf>
    <xf numFmtId="0" fontId="9" fillId="0" borderId="0" xfId="0" applyFont="1" applyAlignment="1">
      <alignment horizontal="right"/>
    </xf>
    <xf numFmtId="0" fontId="12" fillId="24" borderId="13" xfId="0" applyFont="1" applyFill="1" applyBorder="1" applyAlignment="1">
      <alignment vertical="top" wrapText="1"/>
    </xf>
    <xf numFmtId="49" fontId="4" fillId="24" borderId="14" xfId="0" applyNumberFormat="1" applyFont="1" applyFill="1" applyBorder="1" applyAlignment="1">
      <alignment horizontal="center" vertical="top" wrapText="1"/>
    </xf>
    <xf numFmtId="0" fontId="11" fillId="24" borderId="12" xfId="0" applyFont="1" applyFill="1" applyBorder="1" applyAlignment="1">
      <alignment vertical="top" wrapText="1"/>
    </xf>
    <xf numFmtId="49" fontId="1" fillId="24" borderId="14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" fillId="24" borderId="13" xfId="0" applyFont="1" applyFill="1" applyBorder="1" applyAlignment="1">
      <alignment horizontal="center" vertical="top" wrapText="1"/>
    </xf>
    <xf numFmtId="0" fontId="20" fillId="24" borderId="13" xfId="0" applyFont="1" applyFill="1" applyBorder="1" applyAlignment="1">
      <alignment horizontal="center" vertical="top" wrapText="1"/>
    </xf>
    <xf numFmtId="0" fontId="12" fillId="24" borderId="13" xfId="0" applyFont="1" applyFill="1" applyBorder="1" applyAlignment="1">
      <alignment horizontal="center" vertical="top" wrapText="1"/>
    </xf>
    <xf numFmtId="49" fontId="1" fillId="24" borderId="12" xfId="0" applyNumberFormat="1" applyFont="1" applyFill="1" applyBorder="1" applyAlignment="1">
      <alignment horizontal="center" vertical="top" wrapText="1"/>
    </xf>
    <xf numFmtId="49" fontId="4" fillId="24" borderId="12" xfId="0" applyNumberFormat="1" applyFont="1" applyFill="1" applyBorder="1" applyAlignment="1">
      <alignment horizontal="center" vertical="top" wrapText="1"/>
    </xf>
    <xf numFmtId="0" fontId="41" fillId="0" borderId="0" xfId="0" applyFont="1" applyAlignment="1">
      <alignment horizontal="left"/>
    </xf>
    <xf numFmtId="0" fontId="9" fillId="24" borderId="10" xfId="0" applyFont="1" applyFill="1" applyBorder="1" applyAlignment="1">
      <alignment vertical="top" wrapText="1"/>
    </xf>
    <xf numFmtId="0" fontId="9" fillId="24" borderId="15" xfId="0" applyFont="1" applyFill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168" fontId="10" fillId="24" borderId="10" xfId="0" applyNumberFormat="1" applyFont="1" applyFill="1" applyBorder="1" applyAlignment="1">
      <alignment vertical="top" wrapText="1"/>
    </xf>
    <xf numFmtId="168" fontId="10" fillId="24" borderId="15" xfId="0" applyNumberFormat="1" applyFont="1" applyFill="1" applyBorder="1" applyAlignment="1">
      <alignment vertical="top" wrapText="1"/>
    </xf>
    <xf numFmtId="168" fontId="9" fillId="24" borderId="10" xfId="0" applyNumberFormat="1" applyFont="1" applyFill="1" applyBorder="1" applyAlignment="1">
      <alignment vertical="top" wrapText="1"/>
    </xf>
    <xf numFmtId="168" fontId="9" fillId="24" borderId="12" xfId="0" applyNumberFormat="1" applyFont="1" applyFill="1" applyBorder="1" applyAlignment="1">
      <alignment vertical="top" wrapText="1"/>
    </xf>
    <xf numFmtId="0" fontId="9" fillId="24" borderId="12" xfId="0" applyFont="1" applyFill="1" applyBorder="1" applyAlignment="1">
      <alignment vertical="top" wrapText="1"/>
    </xf>
    <xf numFmtId="168" fontId="10" fillId="24" borderId="12" xfId="0" applyNumberFormat="1" applyFont="1" applyFill="1" applyBorder="1" applyAlignment="1">
      <alignment vertical="top" wrapText="1"/>
    </xf>
    <xf numFmtId="0" fontId="10" fillId="24" borderId="12" xfId="0" applyFont="1" applyFill="1" applyBorder="1" applyAlignment="1">
      <alignment vertical="top" wrapText="1"/>
    </xf>
    <xf numFmtId="0" fontId="9" fillId="24" borderId="10" xfId="0" applyNumberFormat="1" applyFont="1" applyFill="1" applyBorder="1" applyAlignment="1">
      <alignment vertical="top" wrapText="1"/>
    </xf>
    <xf numFmtId="0" fontId="10" fillId="24" borderId="10" xfId="0" applyNumberFormat="1" applyFont="1" applyFill="1" applyBorder="1" applyAlignment="1">
      <alignment vertical="top" wrapText="1"/>
    </xf>
    <xf numFmtId="0" fontId="12" fillId="24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right" vertical="top"/>
    </xf>
    <xf numFmtId="0" fontId="9" fillId="0" borderId="10" xfId="0" applyFont="1" applyBorder="1" applyAlignment="1">
      <alignment horizontal="right" vertical="top"/>
    </xf>
    <xf numFmtId="49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24" borderId="13" xfId="0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top" wrapText="1"/>
    </xf>
    <xf numFmtId="0" fontId="12" fillId="24" borderId="10" xfId="0" applyFont="1" applyFill="1" applyBorder="1" applyAlignment="1">
      <alignment vertical="top" wrapText="1"/>
    </xf>
    <xf numFmtId="0" fontId="12" fillId="0" borderId="0" xfId="0" applyFont="1" applyAlignment="1">
      <alignment horizontal="right"/>
    </xf>
    <xf numFmtId="49" fontId="12" fillId="0" borderId="0" xfId="0" applyNumberFormat="1" applyFont="1" applyAlignment="1">
      <alignment horizontal="right"/>
    </xf>
    <xf numFmtId="0" fontId="14" fillId="0" borderId="16" xfId="0" applyFont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right" vertical="top"/>
    </xf>
    <xf numFmtId="0" fontId="10" fillId="0" borderId="10" xfId="0" applyFont="1" applyBorder="1" applyAlignment="1">
      <alignment horizontal="right" vertical="top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vertical="top" wrapText="1"/>
    </xf>
    <xf numFmtId="168" fontId="9" fillId="24" borderId="10" xfId="0" applyNumberFormat="1" applyFont="1" applyFill="1" applyBorder="1" applyAlignment="1">
      <alignment vertical="top" wrapText="1"/>
    </xf>
    <xf numFmtId="0" fontId="10" fillId="24" borderId="10" xfId="0" applyFont="1" applyFill="1" applyBorder="1" applyAlignment="1">
      <alignment vertical="top" wrapText="1"/>
    </xf>
    <xf numFmtId="0" fontId="9" fillId="24" borderId="17" xfId="0" applyFont="1" applyFill="1" applyBorder="1" applyAlignment="1">
      <alignment horizontal="center" vertical="top" wrapText="1"/>
    </xf>
    <xf numFmtId="0" fontId="9" fillId="24" borderId="18" xfId="0" applyFont="1" applyFill="1" applyBorder="1" applyAlignment="1">
      <alignment horizontal="center" vertical="top" wrapText="1"/>
    </xf>
    <xf numFmtId="0" fontId="9" fillId="24" borderId="19" xfId="0" applyFont="1" applyFill="1" applyBorder="1" applyAlignment="1">
      <alignment horizontal="center" vertical="top" wrapText="1"/>
    </xf>
    <xf numFmtId="0" fontId="9" fillId="24" borderId="20" xfId="0" applyFont="1" applyFill="1" applyBorder="1" applyAlignment="1">
      <alignment horizontal="center" vertical="top" wrapText="1"/>
    </xf>
    <xf numFmtId="0" fontId="9" fillId="24" borderId="16" xfId="0" applyFont="1" applyFill="1" applyBorder="1" applyAlignment="1">
      <alignment horizontal="center" vertical="top" wrapText="1"/>
    </xf>
    <xf numFmtId="0" fontId="9" fillId="24" borderId="21" xfId="0" applyFont="1" applyFill="1" applyBorder="1" applyAlignment="1">
      <alignment horizontal="center" vertical="top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49" fontId="11" fillId="0" borderId="0" xfId="0" applyNumberFormat="1" applyFont="1" applyAlignment="1">
      <alignment horizontal="right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right" vertical="top" wrapText="1"/>
    </xf>
    <xf numFmtId="0" fontId="8" fillId="24" borderId="13" xfId="0" applyFont="1" applyFill="1" applyBorder="1" applyAlignment="1">
      <alignment horizontal="right" vertical="top" wrapText="1"/>
    </xf>
    <xf numFmtId="0" fontId="9" fillId="24" borderId="10" xfId="0" applyFont="1" applyFill="1" applyBorder="1" applyAlignment="1">
      <alignment horizontal="right" vertical="top" wrapText="1"/>
    </xf>
    <xf numFmtId="49" fontId="1" fillId="24" borderId="10" xfId="0" applyNumberFormat="1" applyFont="1" applyFill="1" applyBorder="1" applyAlignment="1">
      <alignment vertical="top" wrapText="1"/>
    </xf>
    <xf numFmtId="0" fontId="13" fillId="24" borderId="12" xfId="0" applyFont="1" applyFill="1" applyBorder="1" applyAlignment="1">
      <alignment horizontal="center" vertical="top" wrapText="1"/>
    </xf>
    <xf numFmtId="0" fontId="13" fillId="24" borderId="13" xfId="0" applyFont="1" applyFill="1" applyBorder="1" applyAlignment="1">
      <alignment horizontal="center" vertical="top" wrapText="1"/>
    </xf>
    <xf numFmtId="49" fontId="7" fillId="24" borderId="10" xfId="0" applyNumberFormat="1" applyFont="1" applyFill="1" applyBorder="1" applyAlignment="1">
      <alignment horizontal="center" vertical="top" wrapText="1"/>
    </xf>
    <xf numFmtId="0" fontId="8" fillId="24" borderId="10" xfId="0" applyFont="1" applyFill="1" applyBorder="1" applyAlignment="1">
      <alignment horizontal="right" vertical="top" wrapText="1"/>
    </xf>
    <xf numFmtId="49" fontId="4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49" fontId="16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0" fillId="0" borderId="16" xfId="0" applyBorder="1" applyAlignment="1">
      <alignment/>
    </xf>
    <xf numFmtId="0" fontId="5" fillId="24" borderId="12" xfId="0" applyFont="1" applyFill="1" applyBorder="1" applyAlignment="1">
      <alignment horizontal="center" vertical="top" wrapText="1"/>
    </xf>
    <xf numFmtId="0" fontId="5" fillId="24" borderId="13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left" vertical="top" wrapText="1" indent="10"/>
    </xf>
    <xf numFmtId="0" fontId="10" fillId="24" borderId="10" xfId="0" applyFont="1" applyFill="1" applyBorder="1" applyAlignment="1">
      <alignment horizontal="right" vertical="top" wrapText="1"/>
    </xf>
    <xf numFmtId="0" fontId="6" fillId="24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8"/>
  <sheetViews>
    <sheetView tabSelected="1" zoomScalePageLayoutView="0" workbookViewId="0" topLeftCell="A32">
      <selection activeCell="E13" sqref="E13:E15"/>
    </sheetView>
  </sheetViews>
  <sheetFormatPr defaultColWidth="9.00390625" defaultRowHeight="12.75"/>
  <cols>
    <col min="1" max="1" width="0.12890625" style="31" customWidth="1"/>
    <col min="2" max="2" width="4.75390625" style="43" customWidth="1"/>
    <col min="3" max="3" width="4.25390625" style="43" customWidth="1"/>
    <col min="4" max="4" width="55.125" style="31" customWidth="1"/>
    <col min="5" max="5" width="12.125" style="31" customWidth="1"/>
    <col min="6" max="6" width="0.12890625" style="31" hidden="1" customWidth="1"/>
    <col min="7" max="7" width="12.00390625" style="31" hidden="1" customWidth="1"/>
    <col min="8" max="8" width="13.375" style="31" customWidth="1"/>
    <col min="9" max="16384" width="9.125" style="31" customWidth="1"/>
  </cols>
  <sheetData>
    <row r="1" spans="4:8" ht="14.25">
      <c r="D1" s="96" t="s">
        <v>72</v>
      </c>
      <c r="E1" s="96"/>
      <c r="F1" s="96"/>
      <c r="G1" s="96"/>
      <c r="H1" s="96"/>
    </row>
    <row r="2" spans="4:8" ht="14.25">
      <c r="D2" s="97" t="s">
        <v>73</v>
      </c>
      <c r="E2" s="97"/>
      <c r="F2" s="97"/>
      <c r="G2" s="97"/>
      <c r="H2" s="97"/>
    </row>
    <row r="3" spans="4:8" ht="14.25" customHeight="1">
      <c r="D3" s="97" t="s">
        <v>74</v>
      </c>
      <c r="E3" s="97"/>
      <c r="F3" s="97"/>
      <c r="G3" s="97"/>
      <c r="H3" s="97"/>
    </row>
    <row r="4" spans="4:7" ht="6" customHeight="1">
      <c r="D4" s="44"/>
      <c r="E4" s="44"/>
      <c r="F4" s="44"/>
      <c r="G4" s="44"/>
    </row>
    <row r="5" spans="4:7" ht="14.25" customHeight="1" hidden="1">
      <c r="D5" s="44"/>
      <c r="E5" s="44"/>
      <c r="F5" s="44"/>
      <c r="G5" s="44"/>
    </row>
    <row r="6" spans="4:7" ht="15" hidden="1">
      <c r="D6" s="50"/>
      <c r="E6" s="71"/>
      <c r="F6" s="71"/>
      <c r="G6" s="71"/>
    </row>
    <row r="7" spans="4:7" ht="15" hidden="1">
      <c r="D7" s="72"/>
      <c r="E7" s="72"/>
      <c r="F7" s="72"/>
      <c r="G7" s="72"/>
    </row>
    <row r="8" spans="4:7" ht="15" hidden="1">
      <c r="D8" s="72"/>
      <c r="E8" s="72"/>
      <c r="F8" s="72"/>
      <c r="G8" s="72"/>
    </row>
    <row r="9" ht="8.25" customHeight="1" hidden="1">
      <c r="F9" s="38"/>
    </row>
    <row r="10" spans="2:7" ht="15">
      <c r="B10" s="66" t="s">
        <v>57</v>
      </c>
      <c r="C10" s="67"/>
      <c r="D10" s="67"/>
      <c r="E10" s="67"/>
      <c r="F10" s="67"/>
      <c r="G10" s="67"/>
    </row>
    <row r="11" spans="2:8" ht="14.25" customHeight="1">
      <c r="B11" s="74" t="s">
        <v>35</v>
      </c>
      <c r="C11" s="74"/>
      <c r="D11" s="74"/>
      <c r="E11" s="74"/>
      <c r="F11" s="74"/>
      <c r="G11" s="74"/>
      <c r="H11" s="74"/>
    </row>
    <row r="12" spans="2:8" ht="13.5" customHeight="1">
      <c r="B12" s="73" t="s">
        <v>40</v>
      </c>
      <c r="C12" s="73"/>
      <c r="D12" s="73"/>
      <c r="E12" s="73"/>
      <c r="F12" s="73"/>
      <c r="G12" s="73"/>
      <c r="H12" s="73"/>
    </row>
    <row r="13" spans="2:8" ht="15" customHeight="1">
      <c r="B13" s="89" t="s">
        <v>0</v>
      </c>
      <c r="C13" s="89" t="s">
        <v>1</v>
      </c>
      <c r="D13" s="92" t="s">
        <v>2</v>
      </c>
      <c r="E13" s="94" t="s">
        <v>70</v>
      </c>
      <c r="F13" s="99" t="s">
        <v>65</v>
      </c>
      <c r="G13" s="100"/>
      <c r="H13" s="77" t="s">
        <v>71</v>
      </c>
    </row>
    <row r="14" spans="2:8" ht="12.75" customHeight="1">
      <c r="B14" s="90"/>
      <c r="C14" s="90"/>
      <c r="D14" s="93"/>
      <c r="E14" s="98"/>
      <c r="F14" s="77" t="s">
        <v>66</v>
      </c>
      <c r="G14" s="94" t="s">
        <v>67</v>
      </c>
      <c r="H14" s="78"/>
    </row>
    <row r="15" spans="2:8" ht="76.5" customHeight="1">
      <c r="B15" s="91"/>
      <c r="C15" s="91"/>
      <c r="D15" s="68"/>
      <c r="E15" s="95"/>
      <c r="F15" s="79"/>
      <c r="G15" s="95"/>
      <c r="H15" s="79"/>
    </row>
    <row r="16" spans="2:8" ht="12" customHeight="1">
      <c r="B16" s="45">
        <v>1</v>
      </c>
      <c r="C16" s="46">
        <v>2</v>
      </c>
      <c r="D16" s="47">
        <v>3</v>
      </c>
      <c r="E16" s="45">
        <v>4</v>
      </c>
      <c r="F16" s="45">
        <v>5</v>
      </c>
      <c r="G16" s="45">
        <v>6</v>
      </c>
      <c r="H16" s="63">
        <v>5</v>
      </c>
    </row>
    <row r="17" spans="2:8" ht="15.75">
      <c r="B17" s="17" t="s">
        <v>23</v>
      </c>
      <c r="C17" s="17" t="s">
        <v>24</v>
      </c>
      <c r="D17" s="10" t="s">
        <v>4</v>
      </c>
      <c r="E17" s="51">
        <f>F17+G17</f>
        <v>32660.564</v>
      </c>
      <c r="F17" s="51">
        <f>F18+F20+F22+F23</f>
        <v>31080.567</v>
      </c>
      <c r="G17" s="51">
        <f>G23</f>
        <v>1579.997</v>
      </c>
      <c r="H17" s="65">
        <f>H18+H20+H22+H23</f>
        <v>31160.881</v>
      </c>
    </row>
    <row r="18" spans="2:8" ht="28.5" customHeight="1">
      <c r="B18" s="69" t="s">
        <v>23</v>
      </c>
      <c r="C18" s="69" t="s">
        <v>25</v>
      </c>
      <c r="D18" s="37" t="s">
        <v>69</v>
      </c>
      <c r="E18" s="82">
        <f>F18+G18</f>
        <v>5045</v>
      </c>
      <c r="F18" s="82">
        <v>5045</v>
      </c>
      <c r="G18" s="82"/>
      <c r="H18" s="76">
        <v>5007.785</v>
      </c>
    </row>
    <row r="19" spans="2:8" ht="14.25" customHeight="1">
      <c r="B19" s="69"/>
      <c r="C19" s="69"/>
      <c r="D19" s="39" t="s">
        <v>62</v>
      </c>
      <c r="E19" s="82"/>
      <c r="F19" s="82"/>
      <c r="G19" s="82"/>
      <c r="H19" s="76"/>
    </row>
    <row r="20" spans="2:8" ht="12.75" customHeight="1">
      <c r="B20" s="69" t="s">
        <v>23</v>
      </c>
      <c r="C20" s="69" t="s">
        <v>26</v>
      </c>
      <c r="D20" s="70" t="s">
        <v>6</v>
      </c>
      <c r="E20" s="82">
        <f>F20+G20</f>
        <v>13988.954</v>
      </c>
      <c r="F20" s="82">
        <v>13988.954</v>
      </c>
      <c r="G20" s="82"/>
      <c r="H20" s="76">
        <v>13654.161</v>
      </c>
    </row>
    <row r="21" spans="2:8" ht="30.75" customHeight="1">
      <c r="B21" s="69"/>
      <c r="C21" s="69"/>
      <c r="D21" s="70"/>
      <c r="E21" s="82"/>
      <c r="F21" s="82"/>
      <c r="G21" s="82"/>
      <c r="H21" s="76"/>
    </row>
    <row r="22" spans="2:8" ht="43.5" customHeight="1">
      <c r="B22" s="18" t="s">
        <v>23</v>
      </c>
      <c r="C22" s="18" t="s">
        <v>31</v>
      </c>
      <c r="D22" s="11" t="s">
        <v>61</v>
      </c>
      <c r="E22" s="13">
        <f aca="true" t="shared" si="0" ref="E22:E47">F22+G22</f>
        <v>1680.7</v>
      </c>
      <c r="F22" s="13">
        <v>1680.7</v>
      </c>
      <c r="G22" s="13"/>
      <c r="H22" s="64">
        <v>1677.473</v>
      </c>
    </row>
    <row r="23" spans="2:8" ht="15.75">
      <c r="B23" s="18" t="s">
        <v>23</v>
      </c>
      <c r="C23" s="18" t="s">
        <v>60</v>
      </c>
      <c r="D23" s="37" t="s">
        <v>8</v>
      </c>
      <c r="E23" s="13">
        <f t="shared" si="0"/>
        <v>11945.91</v>
      </c>
      <c r="F23" s="13">
        <v>10365.913</v>
      </c>
      <c r="G23" s="13">
        <v>1579.997</v>
      </c>
      <c r="H23" s="64">
        <v>10821.462</v>
      </c>
    </row>
    <row r="24" spans="2:8" s="30" customFormat="1" ht="28.5">
      <c r="B24" s="17" t="s">
        <v>25</v>
      </c>
      <c r="C24" s="40" t="s">
        <v>24</v>
      </c>
      <c r="D24" s="41" t="s">
        <v>44</v>
      </c>
      <c r="E24" s="52">
        <f t="shared" si="0"/>
        <v>789.763</v>
      </c>
      <c r="F24" s="51">
        <f>F26+F25</f>
        <v>789.763</v>
      </c>
      <c r="G24" s="51"/>
      <c r="H24" s="65">
        <f>H26</f>
        <v>689.733</v>
      </c>
    </row>
    <row r="25" spans="2:8" s="30" customFormat="1" ht="30.75" customHeight="1" hidden="1">
      <c r="B25" s="18" t="s">
        <v>25</v>
      </c>
      <c r="C25" s="42" t="s">
        <v>30</v>
      </c>
      <c r="D25" s="37" t="s">
        <v>68</v>
      </c>
      <c r="E25" s="53">
        <f t="shared" si="0"/>
        <v>0</v>
      </c>
      <c r="F25" s="13">
        <v>0</v>
      </c>
      <c r="G25" s="51"/>
      <c r="H25" s="65"/>
    </row>
    <row r="26" spans="2:8" ht="15" customHeight="1">
      <c r="B26" s="18" t="s">
        <v>25</v>
      </c>
      <c r="C26" s="42" t="s">
        <v>41</v>
      </c>
      <c r="D26" s="37" t="s">
        <v>45</v>
      </c>
      <c r="E26" s="53">
        <f t="shared" si="0"/>
        <v>789.763</v>
      </c>
      <c r="F26" s="13">
        <v>789.763</v>
      </c>
      <c r="G26" s="13"/>
      <c r="H26" s="64">
        <v>689.733</v>
      </c>
    </row>
    <row r="27" spans="2:8" ht="15.75">
      <c r="B27" s="17" t="s">
        <v>26</v>
      </c>
      <c r="C27" s="40" t="s">
        <v>24</v>
      </c>
      <c r="D27" s="10" t="s">
        <v>38</v>
      </c>
      <c r="E27" s="52">
        <f t="shared" si="0"/>
        <v>3576.734</v>
      </c>
      <c r="F27" s="52">
        <f>F28</f>
        <v>3576.734</v>
      </c>
      <c r="G27" s="54"/>
      <c r="H27" s="65">
        <f>H28</f>
        <v>3576.734</v>
      </c>
    </row>
    <row r="28" spans="2:8" ht="15" customHeight="1">
      <c r="B28" s="18" t="s">
        <v>26</v>
      </c>
      <c r="C28" s="42" t="s">
        <v>28</v>
      </c>
      <c r="D28" s="11" t="s">
        <v>39</v>
      </c>
      <c r="E28" s="55">
        <f t="shared" si="0"/>
        <v>3576.734</v>
      </c>
      <c r="F28" s="13">
        <v>3576.734</v>
      </c>
      <c r="G28" s="54"/>
      <c r="H28" s="64">
        <v>3576.734</v>
      </c>
    </row>
    <row r="29" spans="2:8" ht="14.25" customHeight="1">
      <c r="B29" s="17" t="s">
        <v>29</v>
      </c>
      <c r="C29" s="17" t="s">
        <v>24</v>
      </c>
      <c r="D29" s="35" t="s">
        <v>9</v>
      </c>
      <c r="E29" s="51">
        <f t="shared" si="0"/>
        <v>158936.36</v>
      </c>
      <c r="F29" s="51">
        <f>F32+F33+F31+F30</f>
        <v>108705.042</v>
      </c>
      <c r="G29" s="56">
        <f>G31+G32+G30</f>
        <v>50231.318</v>
      </c>
      <c r="H29" s="65">
        <f>H30+H31+H32+H33</f>
        <v>136835.493</v>
      </c>
    </row>
    <row r="30" spans="2:8" ht="15.75" customHeight="1">
      <c r="B30" s="18" t="s">
        <v>29</v>
      </c>
      <c r="C30" s="18" t="s">
        <v>23</v>
      </c>
      <c r="D30" s="11" t="s">
        <v>10</v>
      </c>
      <c r="E30" s="54">
        <f t="shared" si="0"/>
        <v>962.18</v>
      </c>
      <c r="F30" s="13">
        <v>962.18</v>
      </c>
      <c r="G30" s="54"/>
      <c r="H30" s="64">
        <v>572.18</v>
      </c>
    </row>
    <row r="31" spans="2:8" ht="15.75">
      <c r="B31" s="18" t="s">
        <v>29</v>
      </c>
      <c r="C31" s="18" t="s">
        <v>36</v>
      </c>
      <c r="D31" s="11" t="s">
        <v>37</v>
      </c>
      <c r="E31" s="13">
        <f t="shared" si="0"/>
        <v>14183.574</v>
      </c>
      <c r="F31" s="13">
        <v>4800.436</v>
      </c>
      <c r="G31" s="54">
        <v>9383.138</v>
      </c>
      <c r="H31" s="64">
        <v>14009.325</v>
      </c>
    </row>
    <row r="32" spans="2:8" ht="15.75">
      <c r="B32" s="18" t="s">
        <v>29</v>
      </c>
      <c r="C32" s="18" t="s">
        <v>25</v>
      </c>
      <c r="D32" s="11" t="s">
        <v>11</v>
      </c>
      <c r="E32" s="13">
        <f t="shared" si="0"/>
        <v>138446.765</v>
      </c>
      <c r="F32" s="13">
        <v>97598.585</v>
      </c>
      <c r="G32" s="54">
        <v>40848.18</v>
      </c>
      <c r="H32" s="64">
        <v>116976.504</v>
      </c>
    </row>
    <row r="33" spans="2:8" ht="27.75" customHeight="1">
      <c r="B33" s="18" t="s">
        <v>29</v>
      </c>
      <c r="C33" s="18" t="s">
        <v>29</v>
      </c>
      <c r="D33" s="11" t="s">
        <v>12</v>
      </c>
      <c r="E33" s="54">
        <f t="shared" si="0"/>
        <v>5343.841</v>
      </c>
      <c r="F33" s="13">
        <v>5343.841</v>
      </c>
      <c r="G33" s="54"/>
      <c r="H33" s="64">
        <v>5277.484</v>
      </c>
    </row>
    <row r="34" spans="2:8" ht="15.75">
      <c r="B34" s="17" t="s">
        <v>31</v>
      </c>
      <c r="C34" s="17" t="s">
        <v>24</v>
      </c>
      <c r="D34" s="10" t="s">
        <v>13</v>
      </c>
      <c r="E34" s="56">
        <f t="shared" si="0"/>
        <v>2262.8</v>
      </c>
      <c r="F34" s="51">
        <f>F35</f>
        <v>2262.8</v>
      </c>
      <c r="G34" s="56"/>
      <c r="H34" s="65">
        <f>H35</f>
        <v>2253.017</v>
      </c>
    </row>
    <row r="35" spans="2:8" ht="30">
      <c r="B35" s="18" t="s">
        <v>31</v>
      </c>
      <c r="C35" s="18" t="s">
        <v>25</v>
      </c>
      <c r="D35" s="11" t="s">
        <v>14</v>
      </c>
      <c r="E35" s="54">
        <f t="shared" si="0"/>
        <v>2262.8</v>
      </c>
      <c r="F35" s="13">
        <v>2262.8</v>
      </c>
      <c r="G35" s="54"/>
      <c r="H35" s="64">
        <v>2253.017</v>
      </c>
    </row>
    <row r="36" spans="2:8" ht="14.25" customHeight="1">
      <c r="B36" s="17" t="s">
        <v>27</v>
      </c>
      <c r="C36" s="17" t="s">
        <v>24</v>
      </c>
      <c r="D36" s="10" t="s">
        <v>15</v>
      </c>
      <c r="E36" s="56">
        <f t="shared" si="0"/>
        <v>411.215</v>
      </c>
      <c r="F36" s="51">
        <f>F37</f>
        <v>411.215</v>
      </c>
      <c r="G36" s="56"/>
      <c r="H36" s="65">
        <f>H37</f>
        <v>410.701</v>
      </c>
    </row>
    <row r="37" spans="2:8" ht="15.75">
      <c r="B37" s="18" t="s">
        <v>27</v>
      </c>
      <c r="C37" s="18" t="s">
        <v>27</v>
      </c>
      <c r="D37" s="11" t="s">
        <v>16</v>
      </c>
      <c r="E37" s="54">
        <f t="shared" si="0"/>
        <v>411.215</v>
      </c>
      <c r="F37" s="13">
        <v>411.215</v>
      </c>
      <c r="G37" s="54"/>
      <c r="H37" s="64">
        <v>410.701</v>
      </c>
    </row>
    <row r="38" spans="2:8" ht="15" customHeight="1">
      <c r="B38" s="49" t="s">
        <v>28</v>
      </c>
      <c r="C38" s="49" t="s">
        <v>24</v>
      </c>
      <c r="D38" s="41" t="s">
        <v>59</v>
      </c>
      <c r="E38" s="57">
        <f t="shared" si="0"/>
        <v>14546.053</v>
      </c>
      <c r="F38" s="58">
        <f>F39</f>
        <v>14546.053</v>
      </c>
      <c r="G38" s="57"/>
      <c r="H38" s="65">
        <f>H39</f>
        <v>13299.496</v>
      </c>
    </row>
    <row r="39" spans="2:8" ht="15" customHeight="1">
      <c r="B39" s="48" t="s">
        <v>28</v>
      </c>
      <c r="C39" s="48" t="s">
        <v>23</v>
      </c>
      <c r="D39" s="37" t="s">
        <v>18</v>
      </c>
      <c r="E39" s="59">
        <f t="shared" si="0"/>
        <v>14546.053</v>
      </c>
      <c r="F39" s="60">
        <v>14546.053</v>
      </c>
      <c r="G39" s="59"/>
      <c r="H39" s="64">
        <v>13299.496</v>
      </c>
    </row>
    <row r="40" spans="2:8" ht="15.75">
      <c r="B40" s="17" t="s">
        <v>41</v>
      </c>
      <c r="C40" s="17" t="s">
        <v>24</v>
      </c>
      <c r="D40" s="10" t="s">
        <v>42</v>
      </c>
      <c r="E40" s="51">
        <f t="shared" si="0"/>
        <v>4455.7</v>
      </c>
      <c r="F40" s="51">
        <f>F41+F42</f>
        <v>259.9</v>
      </c>
      <c r="G40" s="61">
        <f>G42</f>
        <v>4195.8</v>
      </c>
      <c r="H40" s="65">
        <f>H41+H42</f>
        <v>4455.692</v>
      </c>
    </row>
    <row r="41" spans="2:8" ht="15.75">
      <c r="B41" s="18" t="s">
        <v>41</v>
      </c>
      <c r="C41" s="18" t="s">
        <v>23</v>
      </c>
      <c r="D41" s="11" t="s">
        <v>43</v>
      </c>
      <c r="E41" s="13">
        <f t="shared" si="0"/>
        <v>209.9</v>
      </c>
      <c r="F41" s="13">
        <v>209.9</v>
      </c>
      <c r="G41" s="62"/>
      <c r="H41" s="64">
        <v>209.892</v>
      </c>
    </row>
    <row r="42" spans="2:8" ht="15" customHeight="1">
      <c r="B42" s="18" t="s">
        <v>41</v>
      </c>
      <c r="C42" s="18" t="s">
        <v>25</v>
      </c>
      <c r="D42" s="11" t="s">
        <v>46</v>
      </c>
      <c r="E42" s="13">
        <f t="shared" si="0"/>
        <v>4245.8</v>
      </c>
      <c r="F42" s="13">
        <v>50</v>
      </c>
      <c r="G42" s="62">
        <v>4195.8</v>
      </c>
      <c r="H42" s="64">
        <v>4245.8</v>
      </c>
    </row>
    <row r="43" spans="2:8" ht="14.25" customHeight="1">
      <c r="B43" s="17" t="s">
        <v>54</v>
      </c>
      <c r="C43" s="17" t="s">
        <v>24</v>
      </c>
      <c r="D43" s="41" t="s">
        <v>20</v>
      </c>
      <c r="E43" s="51">
        <f t="shared" si="0"/>
        <v>81279.481</v>
      </c>
      <c r="F43" s="51">
        <f>F44</f>
        <v>2482.667</v>
      </c>
      <c r="G43" s="51">
        <f>G44</f>
        <v>78796.814</v>
      </c>
      <c r="H43" s="65">
        <f>H44</f>
        <v>67575.735</v>
      </c>
    </row>
    <row r="44" spans="2:8" ht="14.25" customHeight="1">
      <c r="B44" s="18" t="s">
        <v>54</v>
      </c>
      <c r="C44" s="18" t="s">
        <v>36</v>
      </c>
      <c r="D44" s="37" t="s">
        <v>58</v>
      </c>
      <c r="E44" s="13">
        <f t="shared" si="0"/>
        <v>81279.481</v>
      </c>
      <c r="F44" s="13">
        <v>2482.667</v>
      </c>
      <c r="G44" s="13">
        <v>78796.814</v>
      </c>
      <c r="H44" s="64">
        <v>67575.735</v>
      </c>
    </row>
    <row r="45" spans="2:8" ht="41.25" customHeight="1">
      <c r="B45" s="17" t="s">
        <v>47</v>
      </c>
      <c r="C45" s="17" t="s">
        <v>24</v>
      </c>
      <c r="D45" s="41" t="s">
        <v>63</v>
      </c>
      <c r="E45" s="51">
        <f t="shared" si="0"/>
        <v>2257.366</v>
      </c>
      <c r="F45" s="51">
        <f>F46</f>
        <v>2257.366</v>
      </c>
      <c r="G45" s="13"/>
      <c r="H45" s="65">
        <f>H46</f>
        <v>2257.366</v>
      </c>
    </row>
    <row r="46" spans="2:8" ht="42.75" customHeight="1">
      <c r="B46" s="18" t="s">
        <v>47</v>
      </c>
      <c r="C46" s="18" t="s">
        <v>25</v>
      </c>
      <c r="D46" s="37" t="s">
        <v>64</v>
      </c>
      <c r="E46" s="13">
        <f t="shared" si="0"/>
        <v>2257.366</v>
      </c>
      <c r="F46" s="13">
        <v>2257.366</v>
      </c>
      <c r="G46" s="13"/>
      <c r="H46" s="64">
        <v>2257.366</v>
      </c>
    </row>
    <row r="47" spans="2:8" ht="12.75" customHeight="1">
      <c r="B47" s="83" t="s">
        <v>21</v>
      </c>
      <c r="C47" s="84"/>
      <c r="D47" s="85"/>
      <c r="E47" s="80">
        <f t="shared" si="0"/>
        <v>301176.03599999996</v>
      </c>
      <c r="F47" s="80">
        <f>F17+F24+F27+F29+F34+F36+F38+F40+F43+F45</f>
        <v>166372.107</v>
      </c>
      <c r="G47" s="81">
        <f>G29+G43+G40+G27+G17</f>
        <v>134803.929</v>
      </c>
      <c r="H47" s="75">
        <f>H17+H24+H27+H29+H34+H36+H38+H40+H43+H45</f>
        <v>262514.848</v>
      </c>
    </row>
    <row r="48" spans="2:8" ht="4.5" customHeight="1">
      <c r="B48" s="86"/>
      <c r="C48" s="87"/>
      <c r="D48" s="88"/>
      <c r="E48" s="80"/>
      <c r="F48" s="80"/>
      <c r="G48" s="81"/>
      <c r="H48" s="75"/>
    </row>
  </sheetData>
  <sheetProtection/>
  <mergeCells count="34">
    <mergeCell ref="D1:H1"/>
    <mergeCell ref="D2:H2"/>
    <mergeCell ref="D3:H3"/>
    <mergeCell ref="E18:E19"/>
    <mergeCell ref="E13:E15"/>
    <mergeCell ref="F14:F15"/>
    <mergeCell ref="F13:G13"/>
    <mergeCell ref="F18:F19"/>
    <mergeCell ref="E6:G6"/>
    <mergeCell ref="D7:G7"/>
    <mergeCell ref="G18:G19"/>
    <mergeCell ref="D8:G8"/>
    <mergeCell ref="B12:H12"/>
    <mergeCell ref="B11:H11"/>
    <mergeCell ref="G14:G15"/>
    <mergeCell ref="B47:D48"/>
    <mergeCell ref="B13:B15"/>
    <mergeCell ref="C13:C15"/>
    <mergeCell ref="D13:D15"/>
    <mergeCell ref="B18:B19"/>
    <mergeCell ref="B20:B21"/>
    <mergeCell ref="C20:C21"/>
    <mergeCell ref="D20:D21"/>
    <mergeCell ref="C18:C19"/>
    <mergeCell ref="F47:F48"/>
    <mergeCell ref="G47:G48"/>
    <mergeCell ref="E20:E21"/>
    <mergeCell ref="E47:E48"/>
    <mergeCell ref="F20:F21"/>
    <mergeCell ref="G20:G21"/>
    <mergeCell ref="H47:H48"/>
    <mergeCell ref="H20:H21"/>
    <mergeCell ref="H18:H19"/>
    <mergeCell ref="H13:H15"/>
  </mergeCells>
  <printOptions/>
  <pageMargins left="0.9448818897637796" right="0" top="0.15748031496062992" bottom="0.5118110236220472" header="0.1574803149606299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25">
      <selection activeCell="C34" sqref="C34"/>
    </sheetView>
  </sheetViews>
  <sheetFormatPr defaultColWidth="9.00390625" defaultRowHeight="12.75"/>
  <cols>
    <col min="1" max="1" width="4.75390625" style="0" customWidth="1"/>
    <col min="2" max="2" width="5.875" style="0" customWidth="1"/>
    <col min="3" max="3" width="33.125" style="0" customWidth="1"/>
    <col min="4" max="4" width="13.25390625" style="0" customWidth="1"/>
    <col min="5" max="6" width="12.875" style="0" customWidth="1"/>
  </cols>
  <sheetData>
    <row r="1" ht="15.75">
      <c r="E1" s="1" t="s">
        <v>22</v>
      </c>
    </row>
    <row r="2" spans="1:6" ht="15">
      <c r="A2" s="74" t="s">
        <v>32</v>
      </c>
      <c r="B2" s="111"/>
      <c r="C2" s="111"/>
      <c r="D2" s="111"/>
      <c r="E2" s="111"/>
      <c r="F2" s="111"/>
    </row>
    <row r="3" spans="1:7" ht="12.75">
      <c r="A3" s="112" t="s">
        <v>35</v>
      </c>
      <c r="B3" s="113"/>
      <c r="C3" s="113"/>
      <c r="D3" s="113"/>
      <c r="E3" s="113"/>
      <c r="F3" s="113"/>
      <c r="G3" s="113"/>
    </row>
    <row r="4" spans="1:7" ht="12.75">
      <c r="A4" s="113"/>
      <c r="B4" s="113"/>
      <c r="C4" s="113"/>
      <c r="D4" s="113"/>
      <c r="E4" s="113"/>
      <c r="F4" s="113"/>
      <c r="G4" s="113"/>
    </row>
    <row r="5" spans="1:6" ht="15">
      <c r="A5" s="73" t="s">
        <v>40</v>
      </c>
      <c r="B5" s="114"/>
      <c r="C5" s="114"/>
      <c r="D5" s="114"/>
      <c r="E5" s="114"/>
      <c r="F5" s="114"/>
    </row>
    <row r="6" spans="1:6" ht="38.25">
      <c r="A6" s="110" t="s">
        <v>0</v>
      </c>
      <c r="B6" s="110" t="s">
        <v>1</v>
      </c>
      <c r="C6" s="117" t="s">
        <v>2</v>
      </c>
      <c r="D6" s="32" t="s">
        <v>52</v>
      </c>
      <c r="E6" s="34" t="s">
        <v>49</v>
      </c>
      <c r="F6" s="115" t="s">
        <v>53</v>
      </c>
    </row>
    <row r="7" spans="1:6" ht="12.75">
      <c r="A7" s="110"/>
      <c r="B7" s="110"/>
      <c r="C7" s="117"/>
      <c r="D7" s="33" t="s">
        <v>3</v>
      </c>
      <c r="E7" s="14"/>
      <c r="F7" s="116"/>
    </row>
    <row r="8" spans="1:6" ht="15">
      <c r="A8" s="3">
        <v>1</v>
      </c>
      <c r="B8" s="2">
        <v>2</v>
      </c>
      <c r="C8" s="4">
        <v>3</v>
      </c>
      <c r="D8" s="5">
        <v>4</v>
      </c>
      <c r="E8" s="5">
        <v>5</v>
      </c>
      <c r="F8" s="5">
        <v>6</v>
      </c>
    </row>
    <row r="9" spans="1:6" ht="28.5">
      <c r="A9" s="16" t="s">
        <v>23</v>
      </c>
      <c r="B9" s="16" t="s">
        <v>24</v>
      </c>
      <c r="C9" s="20" t="s">
        <v>4</v>
      </c>
      <c r="D9" s="6">
        <f>D10+D12+D14+D15+D16</f>
        <v>32471</v>
      </c>
      <c r="E9" s="6">
        <f>E10+E12+E14+E15+E16</f>
        <v>299</v>
      </c>
      <c r="F9" s="6">
        <f>F10+F12+F14+F15+F16</f>
        <v>32770</v>
      </c>
    </row>
    <row r="10" spans="1:6" ht="45">
      <c r="A10" s="107" t="s">
        <v>23</v>
      </c>
      <c r="B10" s="107" t="s">
        <v>25</v>
      </c>
      <c r="C10" s="21" t="s">
        <v>34</v>
      </c>
      <c r="D10" s="118">
        <v>4726</v>
      </c>
      <c r="E10" s="118"/>
      <c r="F10" s="118">
        <v>4726</v>
      </c>
    </row>
    <row r="11" spans="1:6" ht="45" customHeight="1">
      <c r="A11" s="107"/>
      <c r="B11" s="107"/>
      <c r="C11" s="22" t="s">
        <v>5</v>
      </c>
      <c r="D11" s="118"/>
      <c r="E11" s="118"/>
      <c r="F11" s="118"/>
    </row>
    <row r="12" spans="1:6" ht="12.75">
      <c r="A12" s="107" t="s">
        <v>23</v>
      </c>
      <c r="B12" s="107" t="s">
        <v>26</v>
      </c>
      <c r="C12" s="119" t="s">
        <v>6</v>
      </c>
      <c r="D12" s="118">
        <v>10974</v>
      </c>
      <c r="E12" s="118">
        <v>218</v>
      </c>
      <c r="F12" s="118">
        <f>D12+E12</f>
        <v>11192</v>
      </c>
    </row>
    <row r="13" spans="1:6" ht="76.5" customHeight="1">
      <c r="A13" s="107"/>
      <c r="B13" s="107"/>
      <c r="C13" s="119"/>
      <c r="D13" s="118"/>
      <c r="E13" s="118"/>
      <c r="F13" s="118"/>
    </row>
    <row r="14" spans="1:6" ht="60">
      <c r="A14" s="15" t="s">
        <v>23</v>
      </c>
      <c r="B14" s="15" t="s">
        <v>31</v>
      </c>
      <c r="C14" s="23" t="s">
        <v>33</v>
      </c>
      <c r="D14" s="7">
        <v>1505</v>
      </c>
      <c r="E14" s="7"/>
      <c r="F14" s="7">
        <v>1505</v>
      </c>
    </row>
    <row r="15" spans="1:6" ht="30">
      <c r="A15" s="15" t="s">
        <v>23</v>
      </c>
      <c r="B15" s="15" t="s">
        <v>27</v>
      </c>
      <c r="C15" s="23" t="s">
        <v>7</v>
      </c>
      <c r="D15" s="7">
        <v>271</v>
      </c>
      <c r="E15" s="7">
        <v>81</v>
      </c>
      <c r="F15" s="7">
        <f>D15+E15</f>
        <v>352</v>
      </c>
    </row>
    <row r="16" spans="1:6" ht="30">
      <c r="A16" s="15" t="s">
        <v>23</v>
      </c>
      <c r="B16" s="15">
        <v>14</v>
      </c>
      <c r="C16" s="21" t="s">
        <v>8</v>
      </c>
      <c r="D16" s="7">
        <v>14995</v>
      </c>
      <c r="E16" s="7"/>
      <c r="F16" s="7">
        <v>14995</v>
      </c>
    </row>
    <row r="17" spans="1:6" s="30" customFormat="1" ht="42.75" customHeight="1">
      <c r="A17" s="16" t="s">
        <v>25</v>
      </c>
      <c r="B17" s="28" t="s">
        <v>24</v>
      </c>
      <c r="C17" s="29" t="s">
        <v>44</v>
      </c>
      <c r="D17" s="26">
        <f>D18+D19</f>
        <v>1855.22</v>
      </c>
      <c r="E17" s="26"/>
      <c r="F17" s="26">
        <f>F18+F19</f>
        <v>1855.22</v>
      </c>
    </row>
    <row r="18" spans="1:6" ht="30">
      <c r="A18" s="15" t="s">
        <v>25</v>
      </c>
      <c r="B18" s="24" t="s">
        <v>41</v>
      </c>
      <c r="C18" s="21" t="s">
        <v>45</v>
      </c>
      <c r="D18" s="25">
        <v>100</v>
      </c>
      <c r="E18" s="7"/>
      <c r="F18" s="25">
        <v>100</v>
      </c>
    </row>
    <row r="19" spans="1:6" ht="43.5" customHeight="1">
      <c r="A19" s="15" t="s">
        <v>25</v>
      </c>
      <c r="B19" s="24" t="s">
        <v>47</v>
      </c>
      <c r="C19" s="21" t="s">
        <v>48</v>
      </c>
      <c r="D19" s="25">
        <v>1755.22</v>
      </c>
      <c r="E19" s="7"/>
      <c r="F19" s="25">
        <v>1755.22</v>
      </c>
    </row>
    <row r="20" spans="1:6" ht="15.75">
      <c r="A20" s="15" t="s">
        <v>26</v>
      </c>
      <c r="B20" s="24" t="s">
        <v>24</v>
      </c>
      <c r="C20" s="20" t="s">
        <v>38</v>
      </c>
      <c r="D20" s="26">
        <f>D21+D22</f>
        <v>3020</v>
      </c>
      <c r="E20" s="6"/>
      <c r="F20" s="26">
        <f>F21+F22</f>
        <v>3020</v>
      </c>
    </row>
    <row r="21" spans="1:6" ht="15.75">
      <c r="A21" s="15" t="s">
        <v>26</v>
      </c>
      <c r="B21" s="24" t="s">
        <v>28</v>
      </c>
      <c r="C21" s="23" t="s">
        <v>39</v>
      </c>
      <c r="D21" s="25">
        <v>3000</v>
      </c>
      <c r="E21" s="7"/>
      <c r="F21" s="25">
        <v>3000</v>
      </c>
    </row>
    <row r="22" spans="1:6" ht="30">
      <c r="A22" s="15" t="s">
        <v>26</v>
      </c>
      <c r="B22" s="24" t="s">
        <v>50</v>
      </c>
      <c r="C22" s="23" t="s">
        <v>51</v>
      </c>
      <c r="D22" s="25">
        <v>20</v>
      </c>
      <c r="E22" s="7"/>
      <c r="F22" s="25">
        <v>20</v>
      </c>
    </row>
    <row r="23" spans="1:6" ht="28.5">
      <c r="A23" s="16" t="s">
        <v>29</v>
      </c>
      <c r="B23" s="16" t="s">
        <v>24</v>
      </c>
      <c r="C23" s="20" t="s">
        <v>9</v>
      </c>
      <c r="D23" s="6">
        <f>D24+D25+D26+D27</f>
        <v>97368</v>
      </c>
      <c r="E23" s="6">
        <f>E24+E25+E26+E27</f>
        <v>1000</v>
      </c>
      <c r="F23" s="6">
        <f>F24+F25+F26+F27</f>
        <v>98368</v>
      </c>
    </row>
    <row r="24" spans="1:6" ht="15.75">
      <c r="A24" s="15" t="s">
        <v>29</v>
      </c>
      <c r="B24" s="15" t="s">
        <v>23</v>
      </c>
      <c r="C24" s="23" t="s">
        <v>10</v>
      </c>
      <c r="D24" s="7">
        <v>3515</v>
      </c>
      <c r="E24" s="7"/>
      <c r="F24" s="7">
        <v>3515</v>
      </c>
    </row>
    <row r="25" spans="1:6" ht="15.75">
      <c r="A25" s="15" t="s">
        <v>29</v>
      </c>
      <c r="B25" s="15" t="s">
        <v>36</v>
      </c>
      <c r="C25" s="23" t="s">
        <v>37</v>
      </c>
      <c r="D25" s="7">
        <v>5300</v>
      </c>
      <c r="E25" s="7"/>
      <c r="F25" s="7">
        <v>5300</v>
      </c>
    </row>
    <row r="26" spans="1:6" ht="15.75">
      <c r="A26" s="15" t="s">
        <v>29</v>
      </c>
      <c r="B26" s="15" t="s">
        <v>25</v>
      </c>
      <c r="C26" s="23" t="s">
        <v>11</v>
      </c>
      <c r="D26" s="7">
        <v>84420</v>
      </c>
      <c r="E26" s="7">
        <v>1000</v>
      </c>
      <c r="F26" s="7">
        <f>D26+E26</f>
        <v>85420</v>
      </c>
    </row>
    <row r="27" spans="1:6" ht="30" customHeight="1">
      <c r="A27" s="15" t="s">
        <v>29</v>
      </c>
      <c r="B27" s="15" t="s">
        <v>29</v>
      </c>
      <c r="C27" s="23" t="s">
        <v>12</v>
      </c>
      <c r="D27" s="7">
        <v>4133</v>
      </c>
      <c r="E27" s="7"/>
      <c r="F27" s="7">
        <v>4133</v>
      </c>
    </row>
    <row r="28" spans="1:6" ht="16.5" customHeight="1">
      <c r="A28" s="16" t="s">
        <v>31</v>
      </c>
      <c r="B28" s="16" t="s">
        <v>24</v>
      </c>
      <c r="C28" s="20" t="s">
        <v>13</v>
      </c>
      <c r="D28" s="8">
        <f>D29</f>
        <v>3022</v>
      </c>
      <c r="E28" s="8"/>
      <c r="F28" s="8">
        <f>F29</f>
        <v>3022</v>
      </c>
    </row>
    <row r="29" spans="1:6" ht="45">
      <c r="A29" s="15" t="s">
        <v>31</v>
      </c>
      <c r="B29" s="15" t="s">
        <v>25</v>
      </c>
      <c r="C29" s="23" t="s">
        <v>14</v>
      </c>
      <c r="D29" s="9">
        <v>3022</v>
      </c>
      <c r="E29" s="9"/>
      <c r="F29" s="9">
        <v>3022</v>
      </c>
    </row>
    <row r="30" spans="1:6" ht="15.75">
      <c r="A30" s="17" t="s">
        <v>27</v>
      </c>
      <c r="B30" s="16" t="s">
        <v>24</v>
      </c>
      <c r="C30" s="10" t="s">
        <v>15</v>
      </c>
      <c r="D30" s="8">
        <f>D31</f>
        <v>400</v>
      </c>
      <c r="E30" s="8"/>
      <c r="F30" s="8">
        <f>F31</f>
        <v>400</v>
      </c>
    </row>
    <row r="31" spans="1:6" ht="30">
      <c r="A31" s="18" t="s">
        <v>27</v>
      </c>
      <c r="B31" s="18" t="s">
        <v>27</v>
      </c>
      <c r="C31" s="37" t="s">
        <v>16</v>
      </c>
      <c r="D31" s="7">
        <v>400</v>
      </c>
      <c r="E31" s="7"/>
      <c r="F31" s="7">
        <v>400</v>
      </c>
    </row>
    <row r="32" spans="1:6" ht="12.75" customHeight="1" hidden="1">
      <c r="A32" s="109" t="s">
        <v>28</v>
      </c>
      <c r="B32" s="109" t="s">
        <v>24</v>
      </c>
      <c r="C32" s="35"/>
      <c r="D32" s="101">
        <f>D34</f>
        <v>13432</v>
      </c>
      <c r="E32" s="108"/>
      <c r="F32" s="101">
        <f>F34</f>
        <v>13432</v>
      </c>
    </row>
    <row r="33" spans="1:6" ht="33.75" customHeight="1">
      <c r="A33" s="109"/>
      <c r="B33" s="109"/>
      <c r="C33" s="10" t="s">
        <v>17</v>
      </c>
      <c r="D33" s="102"/>
      <c r="E33" s="108"/>
      <c r="F33" s="102"/>
    </row>
    <row r="34" spans="1:6" ht="15.75">
      <c r="A34" s="18" t="s">
        <v>28</v>
      </c>
      <c r="B34" s="18" t="s">
        <v>23</v>
      </c>
      <c r="C34" s="11" t="s">
        <v>18</v>
      </c>
      <c r="D34" s="9">
        <v>13432</v>
      </c>
      <c r="E34" s="9"/>
      <c r="F34" s="9">
        <v>13432</v>
      </c>
    </row>
    <row r="35" spans="1:6" ht="29.25" customHeight="1">
      <c r="A35" s="16" t="s">
        <v>30</v>
      </c>
      <c r="B35" s="16" t="s">
        <v>24</v>
      </c>
      <c r="C35" s="10" t="s">
        <v>19</v>
      </c>
      <c r="D35" s="6">
        <f>D36</f>
        <v>64327</v>
      </c>
      <c r="E35" s="6">
        <f>E36</f>
        <v>2500</v>
      </c>
      <c r="F35" s="6">
        <f>F36</f>
        <v>66827</v>
      </c>
    </row>
    <row r="36" spans="1:6" ht="15" customHeight="1">
      <c r="A36" s="15" t="s">
        <v>30</v>
      </c>
      <c r="B36" s="15" t="s">
        <v>28</v>
      </c>
      <c r="C36" s="11" t="s">
        <v>20</v>
      </c>
      <c r="D36" s="7">
        <v>64327</v>
      </c>
      <c r="E36" s="7">
        <v>2500</v>
      </c>
      <c r="F36" s="7">
        <f>D36+E36</f>
        <v>66827</v>
      </c>
    </row>
    <row r="37" spans="1:6" ht="15.75" customHeight="1" hidden="1">
      <c r="A37" s="18"/>
      <c r="B37" s="18"/>
      <c r="C37" s="12"/>
      <c r="D37" s="7"/>
      <c r="E37" s="7"/>
      <c r="F37" s="7"/>
    </row>
    <row r="38" spans="1:6" ht="15.75" customHeight="1" hidden="1">
      <c r="A38" s="18"/>
      <c r="B38" s="18"/>
      <c r="C38" s="10" t="s">
        <v>42</v>
      </c>
      <c r="D38" s="13"/>
      <c r="E38" s="13"/>
      <c r="F38" s="13"/>
    </row>
    <row r="39" spans="1:6" s="30" customFormat="1" ht="15.75">
      <c r="A39" s="27" t="s">
        <v>41</v>
      </c>
      <c r="B39" s="27" t="s">
        <v>24</v>
      </c>
      <c r="C39" s="10" t="s">
        <v>42</v>
      </c>
      <c r="D39" s="6">
        <f>D40+D41</f>
        <v>1603</v>
      </c>
      <c r="E39" s="6"/>
      <c r="F39" s="6">
        <f>F40+F41</f>
        <v>1603</v>
      </c>
    </row>
    <row r="40" spans="1:6" ht="15.75">
      <c r="A40" s="19" t="s">
        <v>41</v>
      </c>
      <c r="B40" s="19" t="s">
        <v>23</v>
      </c>
      <c r="C40" s="11" t="s">
        <v>43</v>
      </c>
      <c r="D40" s="7">
        <v>110</v>
      </c>
      <c r="E40" s="7"/>
      <c r="F40" s="7">
        <v>110</v>
      </c>
    </row>
    <row r="41" spans="1:6" s="31" customFormat="1" ht="27.75" customHeight="1">
      <c r="A41" s="19" t="s">
        <v>41</v>
      </c>
      <c r="B41" s="19" t="s">
        <v>25</v>
      </c>
      <c r="C41" s="21" t="s">
        <v>46</v>
      </c>
      <c r="D41" s="7">
        <v>1493</v>
      </c>
      <c r="E41" s="7"/>
      <c r="F41" s="7">
        <v>1493</v>
      </c>
    </row>
    <row r="42" spans="1:6" s="30" customFormat="1" ht="15.75" hidden="1">
      <c r="A42" s="27" t="s">
        <v>54</v>
      </c>
      <c r="B42" s="27" t="s">
        <v>24</v>
      </c>
      <c r="C42" s="29"/>
      <c r="D42" s="6">
        <f>E42</f>
        <v>0</v>
      </c>
      <c r="E42" s="6">
        <f>E44</f>
        <v>0</v>
      </c>
      <c r="F42" s="6"/>
    </row>
    <row r="43" spans="1:6" s="30" customFormat="1" ht="60" hidden="1">
      <c r="A43" s="27" t="s">
        <v>56</v>
      </c>
      <c r="B43" s="27"/>
      <c r="C43" s="21" t="s">
        <v>55</v>
      </c>
      <c r="D43" s="6"/>
      <c r="E43" s="6"/>
      <c r="F43" s="6"/>
    </row>
    <row r="44" spans="1:6" s="31" customFormat="1" ht="15.75" customHeight="1" hidden="1">
      <c r="A44" s="19" t="s">
        <v>54</v>
      </c>
      <c r="B44" s="19" t="s">
        <v>36</v>
      </c>
      <c r="C44" s="36" t="s">
        <v>21</v>
      </c>
      <c r="D44" s="7">
        <f>E44</f>
        <v>0</v>
      </c>
      <c r="E44" s="7">
        <v>0</v>
      </c>
      <c r="F44" s="7"/>
    </row>
    <row r="45" spans="1:6" ht="12.75" customHeight="1">
      <c r="A45" s="104"/>
      <c r="B45" s="104"/>
      <c r="C45" s="105" t="s">
        <v>21</v>
      </c>
      <c r="D45" s="103">
        <f>D9+D17+D23+D28+D30+D32+D35+D20+D39+D44</f>
        <v>217498.22</v>
      </c>
      <c r="E45" s="103">
        <f>E9+E17+E23+E28+E30+E32+E35+E20+E39+E44</f>
        <v>3799</v>
      </c>
      <c r="F45" s="103">
        <f>F9+F17+F23+F28+F30+F32+F35+F20+F39+F44</f>
        <v>221297.22</v>
      </c>
    </row>
    <row r="46" spans="1:6" ht="12.75" customHeight="1">
      <c r="A46" s="104"/>
      <c r="B46" s="104"/>
      <c r="C46" s="106"/>
      <c r="D46" s="103"/>
      <c r="E46" s="103"/>
      <c r="F46" s="103"/>
    </row>
  </sheetData>
  <sheetProtection/>
  <mergeCells count="29">
    <mergeCell ref="F10:F11"/>
    <mergeCell ref="A10:A11"/>
    <mergeCell ref="F12:F13"/>
    <mergeCell ref="E10:E11"/>
    <mergeCell ref="B10:B11"/>
    <mergeCell ref="D10:D11"/>
    <mergeCell ref="C12:C13"/>
    <mergeCell ref="D12:D13"/>
    <mergeCell ref="E12:E13"/>
    <mergeCell ref="A12:A13"/>
    <mergeCell ref="A6:A7"/>
    <mergeCell ref="A2:F2"/>
    <mergeCell ref="A3:G4"/>
    <mergeCell ref="A5:F5"/>
    <mergeCell ref="F6:F7"/>
    <mergeCell ref="B6:B7"/>
    <mergeCell ref="C6:C7"/>
    <mergeCell ref="B12:B13"/>
    <mergeCell ref="E45:E46"/>
    <mergeCell ref="E32:E33"/>
    <mergeCell ref="A32:A33"/>
    <mergeCell ref="B32:B33"/>
    <mergeCell ref="D32:D33"/>
    <mergeCell ref="F32:F33"/>
    <mergeCell ref="F45:F46"/>
    <mergeCell ref="A45:A46"/>
    <mergeCell ref="B45:B46"/>
    <mergeCell ref="D45:D46"/>
    <mergeCell ref="C45:C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Совет депутатов</cp:lastModifiedBy>
  <cp:lastPrinted>2012-06-28T07:07:17Z</cp:lastPrinted>
  <dcterms:created xsi:type="dcterms:W3CDTF">2008-01-11T06:25:37Z</dcterms:created>
  <dcterms:modified xsi:type="dcterms:W3CDTF">2012-06-28T07:07:35Z</dcterms:modified>
  <cp:category/>
  <cp:version/>
  <cp:contentType/>
  <cp:contentStatus/>
</cp:coreProperties>
</file>